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4940" windowHeight="9000"/>
  </bookViews>
  <sheets>
    <sheet name="报价单" sheetId="1" r:id="rId1"/>
  </sheets>
  <calcPr calcId="145621"/>
</workbook>
</file>

<file path=xl/calcChain.xml><?xml version="1.0" encoding="utf-8"?>
<calcChain xmlns="http://schemas.openxmlformats.org/spreadsheetml/2006/main">
  <c r="G69" i="1" l="1"/>
  <c r="G70" i="1"/>
  <c r="G71" i="1"/>
  <c r="G72" i="1"/>
  <c r="G84" i="1" s="1"/>
  <c r="G73" i="1"/>
  <c r="G74" i="1"/>
  <c r="G75" i="1"/>
  <c r="G76" i="1"/>
  <c r="G77" i="1"/>
  <c r="G78" i="1"/>
  <c r="G79" i="1"/>
  <c r="G80" i="1"/>
  <c r="G81" i="1"/>
  <c r="G82" i="1"/>
  <c r="G83" i="1"/>
  <c r="G118" i="1"/>
  <c r="G119" i="1"/>
  <c r="G129" i="1" s="1"/>
  <c r="G120" i="1"/>
  <c r="G121" i="1"/>
  <c r="G122" i="1"/>
  <c r="G123" i="1"/>
  <c r="G124" i="1"/>
  <c r="G125" i="1"/>
  <c r="G126" i="1"/>
  <c r="G127" i="1"/>
  <c r="G128" i="1"/>
  <c r="G107" i="1"/>
  <c r="G116" i="1" s="1"/>
  <c r="G108" i="1"/>
  <c r="G109" i="1"/>
  <c r="G110" i="1"/>
  <c r="G111" i="1"/>
  <c r="G112" i="1"/>
  <c r="G113" i="1"/>
  <c r="G114" i="1"/>
  <c r="G115" i="1"/>
  <c r="G87" i="1"/>
  <c r="G105" i="1" s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63" i="1"/>
  <c r="G67" i="1"/>
  <c r="G64" i="1"/>
  <c r="G65" i="1"/>
  <c r="G56" i="1"/>
  <c r="G57" i="1"/>
  <c r="G58" i="1"/>
  <c r="G59" i="1"/>
  <c r="G61" i="1" s="1"/>
  <c r="G60" i="1"/>
  <c r="G46" i="1"/>
  <c r="G47" i="1"/>
  <c r="G54" i="1" s="1"/>
  <c r="G48" i="1"/>
  <c r="G49" i="1"/>
  <c r="G50" i="1"/>
  <c r="G51" i="1"/>
  <c r="G52" i="1"/>
  <c r="G53" i="1"/>
  <c r="G34" i="1"/>
  <c r="G35" i="1"/>
  <c r="G36" i="1"/>
  <c r="G37" i="1"/>
  <c r="G44" i="1" s="1"/>
  <c r="G38" i="1"/>
  <c r="G39" i="1"/>
  <c r="G40" i="1"/>
  <c r="G41" i="1"/>
  <c r="G42" i="1"/>
  <c r="G43" i="1"/>
  <c r="G23" i="1"/>
  <c r="G24" i="1"/>
  <c r="G32" i="1" s="1"/>
  <c r="G25" i="1"/>
  <c r="G26" i="1"/>
  <c r="G27" i="1"/>
  <c r="G28" i="1"/>
  <c r="G29" i="1"/>
  <c r="G30" i="1"/>
  <c r="G31" i="1"/>
  <c r="G12" i="1"/>
  <c r="G21" i="1" s="1"/>
  <c r="G13" i="1"/>
  <c r="G14" i="1"/>
  <c r="G15" i="1"/>
  <c r="G16" i="1"/>
  <c r="G17" i="1"/>
  <c r="G18" i="1"/>
  <c r="G19" i="1"/>
  <c r="G20" i="1"/>
  <c r="G4" i="1"/>
  <c r="G10" i="1" s="1"/>
  <c r="G5" i="1"/>
  <c r="G6" i="1"/>
  <c r="G7" i="1"/>
  <c r="G8" i="1"/>
  <c r="G9" i="1"/>
  <c r="G66" i="1"/>
  <c r="G130" i="1" l="1"/>
</calcChain>
</file>

<file path=xl/sharedStrings.xml><?xml version="1.0" encoding="utf-8"?>
<sst xmlns="http://schemas.openxmlformats.org/spreadsheetml/2006/main" count="336" uniqueCount="190">
  <si>
    <t>序号</t>
  </si>
  <si>
    <t>项目</t>
  </si>
  <si>
    <t>材料</t>
  </si>
  <si>
    <t>数量</t>
  </si>
  <si>
    <t>单价</t>
  </si>
  <si>
    <t>合计</t>
  </si>
  <si>
    <t>一</t>
  </si>
  <si>
    <r>
      <t>M</t>
    </r>
    <r>
      <rPr>
        <vertAlign val="superscript"/>
        <sz val="12"/>
        <rFont val="Times New Roman"/>
        <family val="1"/>
      </rPr>
      <t>2</t>
    </r>
    <r>
      <rPr>
        <sz val="12"/>
        <rFont val="宋体"/>
        <family val="3"/>
        <charset val="134"/>
      </rPr>
      <t/>
    </r>
  </si>
  <si>
    <t>套</t>
  </si>
  <si>
    <t>全场区域布电及开关</t>
  </si>
  <si>
    <r>
      <t>M</t>
    </r>
    <r>
      <rPr>
        <vertAlign val="superscript"/>
        <sz val="12"/>
        <rFont val="Times New Roman"/>
        <family val="1"/>
      </rPr>
      <t>2</t>
    </r>
  </si>
  <si>
    <t>高级纹理地毯</t>
  </si>
  <si>
    <t>M</t>
  </si>
  <si>
    <t>单位</t>
    <phoneticPr fontId="2" type="noConversion"/>
  </si>
  <si>
    <t>大门布置</t>
    <phoneticPr fontId="2" type="noConversion"/>
  </si>
  <si>
    <t>套</t>
    <phoneticPr fontId="2" type="noConversion"/>
  </si>
  <si>
    <t>大门拉手(1.8米不锈钢拉手)</t>
    <phoneticPr fontId="2" type="noConversion"/>
  </si>
  <si>
    <t>门槛石</t>
    <phoneticPr fontId="2" type="noConversion"/>
  </si>
  <si>
    <t>小计：</t>
    <phoneticPr fontId="2" type="noConversion"/>
  </si>
  <si>
    <t>二</t>
    <phoneticPr fontId="2" type="noConversion"/>
  </si>
  <si>
    <t>M</t>
    <phoneticPr fontId="2" type="noConversion"/>
  </si>
  <si>
    <t>项</t>
    <phoneticPr fontId="2" type="noConversion"/>
  </si>
  <si>
    <t>暗藏灯管</t>
    <phoneticPr fontId="2" type="noConversion"/>
  </si>
  <si>
    <t>三</t>
    <phoneticPr fontId="2" type="noConversion"/>
  </si>
  <si>
    <t>大会议室</t>
    <phoneticPr fontId="2" type="noConversion"/>
  </si>
  <si>
    <r>
      <t>M</t>
    </r>
    <r>
      <rPr>
        <sz val="12"/>
        <rFont val="宋体"/>
        <family val="3"/>
        <charset val="134"/>
      </rPr>
      <t/>
    </r>
    <phoneticPr fontId="2" type="noConversion"/>
  </si>
  <si>
    <t>四</t>
    <phoneticPr fontId="2" type="noConversion"/>
  </si>
  <si>
    <t>五</t>
    <phoneticPr fontId="2" type="noConversion"/>
  </si>
  <si>
    <t>六</t>
    <phoneticPr fontId="2" type="noConversion"/>
  </si>
  <si>
    <t>地脚线</t>
    <phoneticPr fontId="2" type="noConversion"/>
  </si>
  <si>
    <t>窗帘盒</t>
    <phoneticPr fontId="2" type="noConversion"/>
  </si>
  <si>
    <t>七</t>
    <phoneticPr fontId="2" type="noConversion"/>
  </si>
  <si>
    <t>八</t>
    <phoneticPr fontId="2" type="noConversion"/>
  </si>
  <si>
    <t>洗手间项目</t>
    <phoneticPr fontId="2" type="noConversion"/>
  </si>
  <si>
    <t>洗手盘及大理石台面</t>
    <phoneticPr fontId="2" type="noConversion"/>
  </si>
  <si>
    <t>冼手间内间隔</t>
    <phoneticPr fontId="2" type="noConversion"/>
  </si>
  <si>
    <t>冼手间铝扣天花</t>
    <phoneticPr fontId="2" type="noConversion"/>
  </si>
  <si>
    <t>冼手间地面地砖</t>
    <phoneticPr fontId="2" type="noConversion"/>
  </si>
  <si>
    <t>安装蹲厕</t>
    <phoneticPr fontId="2" type="noConversion"/>
  </si>
  <si>
    <t>安装水箱</t>
    <phoneticPr fontId="2" type="noConversion"/>
  </si>
  <si>
    <t>安装排气扇</t>
    <phoneticPr fontId="2" type="noConversion"/>
  </si>
  <si>
    <t>角阀,地漏</t>
    <phoneticPr fontId="2" type="noConversion"/>
  </si>
  <si>
    <t>软管</t>
    <phoneticPr fontId="2" type="noConversion"/>
  </si>
  <si>
    <t>九</t>
    <phoneticPr fontId="2" type="noConversion"/>
  </si>
  <si>
    <t>十</t>
    <phoneticPr fontId="2" type="noConversion"/>
  </si>
  <si>
    <t>综合项目</t>
    <phoneticPr fontId="2" type="noConversion"/>
  </si>
  <si>
    <t>原拆除部分</t>
    <phoneticPr fontId="2" type="noConversion"/>
  </si>
  <si>
    <t>十一</t>
    <phoneticPr fontId="2" type="noConversion"/>
  </si>
  <si>
    <t>防水三聚氢氨板</t>
    <phoneticPr fontId="2" type="noConversion"/>
  </si>
  <si>
    <t>洗手间给排水安装</t>
    <phoneticPr fontId="2" type="noConversion"/>
  </si>
  <si>
    <r>
      <t>大理石玻璃门套(浅啡网倒海棠脚</t>
    </r>
    <r>
      <rPr>
        <sz val="12"/>
        <rFont val="宋体"/>
        <family val="3"/>
        <charset val="134"/>
      </rPr>
      <t>)</t>
    </r>
    <phoneticPr fontId="2" type="noConversion"/>
  </si>
  <si>
    <r>
      <t>玻璃贴磨沙纸（公司L</t>
    </r>
    <r>
      <rPr>
        <sz val="12"/>
        <rFont val="宋体"/>
        <family val="3"/>
        <charset val="134"/>
      </rPr>
      <t>OGO)</t>
    </r>
    <phoneticPr fontId="2" type="noConversion"/>
  </si>
  <si>
    <t>前厅</t>
    <phoneticPr fontId="2" type="noConversion"/>
  </si>
  <si>
    <r>
      <t>前台（长1</t>
    </r>
    <r>
      <rPr>
        <sz val="12"/>
        <rFont val="宋体"/>
        <family val="3"/>
        <charset val="134"/>
      </rPr>
      <t>.8米，浅啡网大理石饰面）</t>
    </r>
    <phoneticPr fontId="2" type="noConversion"/>
  </si>
  <si>
    <t>形象背景壁板（古堡灰大理石饰面）</t>
    <phoneticPr fontId="2" type="noConversion"/>
  </si>
  <si>
    <r>
      <t>公司L</t>
    </r>
    <r>
      <rPr>
        <sz val="12"/>
        <rFont val="宋体"/>
        <family val="3"/>
        <charset val="134"/>
      </rPr>
      <t>OGO（水晶字烤漆）</t>
    </r>
    <phoneticPr fontId="2" type="noConversion"/>
  </si>
  <si>
    <t>前厅天花水晶灯造型</t>
    <phoneticPr fontId="2" type="noConversion"/>
  </si>
  <si>
    <t>前厅两侧玻璃间墙</t>
    <phoneticPr fontId="2" type="noConversion"/>
  </si>
  <si>
    <t>前厅两侧玻璃间墙大理石边框</t>
    <phoneticPr fontId="2" type="noConversion"/>
  </si>
  <si>
    <t>浅啡网大理石</t>
    <phoneticPr fontId="2" type="noConversion"/>
  </si>
  <si>
    <r>
      <t>1</t>
    </r>
    <r>
      <rPr>
        <sz val="12"/>
        <rFont val="宋体"/>
        <family val="3"/>
        <charset val="134"/>
      </rPr>
      <t>2厘钢化</t>
    </r>
    <r>
      <rPr>
        <sz val="12"/>
        <rFont val="宋体"/>
        <family val="3"/>
        <charset val="134"/>
      </rPr>
      <t>大门（12厘钢化玻璃门）</t>
    </r>
    <phoneticPr fontId="2" type="noConversion"/>
  </si>
  <si>
    <t>不锈钢镜钢</t>
    <phoneticPr fontId="2" type="noConversion"/>
  </si>
  <si>
    <r>
      <t>玻璃门五金色件(皇冠</t>
    </r>
    <r>
      <rPr>
        <sz val="12"/>
        <rFont val="宋体"/>
        <family val="3"/>
        <charset val="134"/>
      </rPr>
      <t>222型</t>
    </r>
    <r>
      <rPr>
        <sz val="12"/>
        <rFont val="宋体"/>
        <family val="3"/>
        <charset val="134"/>
      </rPr>
      <t>地弹簧,及上下夹)</t>
    </r>
    <phoneticPr fontId="2" type="noConversion"/>
  </si>
  <si>
    <t>背面饰面板喷白漆</t>
    <phoneticPr fontId="2" type="noConversion"/>
  </si>
  <si>
    <t>干挂,密缝</t>
    <phoneticPr fontId="2" type="noConversion"/>
  </si>
  <si>
    <r>
      <t>1</t>
    </r>
    <r>
      <rPr>
        <sz val="12"/>
        <rFont val="宋体"/>
        <family val="3"/>
        <charset val="134"/>
      </rPr>
      <t>5厘水晶板,烤漆</t>
    </r>
    <phoneticPr fontId="2" type="noConversion"/>
  </si>
  <si>
    <t>前厅天花椭圆造形</t>
    <phoneticPr fontId="2" type="noConversion"/>
  </si>
  <si>
    <r>
      <t>7</t>
    </r>
    <r>
      <rPr>
        <sz val="12"/>
        <rFont val="宋体"/>
        <family val="3"/>
        <charset val="134"/>
      </rPr>
      <t>5加厚</t>
    </r>
    <r>
      <rPr>
        <sz val="12"/>
        <rFont val="宋体"/>
        <family val="3"/>
        <charset val="134"/>
      </rPr>
      <t>轻钢龙骨</t>
    </r>
    <r>
      <rPr>
        <sz val="12"/>
        <rFont val="宋体"/>
        <family val="3"/>
        <charset val="134"/>
      </rPr>
      <t>,9厘可耐福</t>
    </r>
    <r>
      <rPr>
        <sz val="12"/>
        <rFont val="宋体"/>
        <family val="3"/>
        <charset val="134"/>
      </rPr>
      <t>石膏板造型</t>
    </r>
    <phoneticPr fontId="2" type="noConversion"/>
  </si>
  <si>
    <t>吊顶水晶灯</t>
    <phoneticPr fontId="2" type="noConversion"/>
  </si>
  <si>
    <r>
      <t>门及门套(平板门</t>
    </r>
    <r>
      <rPr>
        <sz val="12"/>
        <rFont val="宋体"/>
        <family val="3"/>
        <charset val="134"/>
      </rPr>
      <t>,麦哥利饰面板)</t>
    </r>
    <phoneticPr fontId="2" type="noConversion"/>
  </si>
  <si>
    <r>
      <t>玻璃间隔(</t>
    </r>
    <r>
      <rPr>
        <sz val="12"/>
        <rFont val="宋体"/>
        <family val="3"/>
        <charset val="134"/>
      </rPr>
      <t>12厘钢化条纹磨沙玻璃)</t>
    </r>
    <phoneticPr fontId="2" type="noConversion"/>
  </si>
  <si>
    <t>饰面板红木塑色,喷漆</t>
    <phoneticPr fontId="2" type="noConversion"/>
  </si>
  <si>
    <r>
      <t>边框为麦哥利饰面板,塑红木色</t>
    </r>
    <r>
      <rPr>
        <sz val="12"/>
        <rFont val="宋体"/>
        <family val="3"/>
        <charset val="134"/>
      </rPr>
      <t>,喷漆</t>
    </r>
    <phoneticPr fontId="2" type="noConversion"/>
  </si>
  <si>
    <t>中间为8厘浅绿色烤漆钢化玻璃</t>
    <phoneticPr fontId="2" type="noConversion"/>
  </si>
  <si>
    <t>会议室天花造型</t>
    <phoneticPr fontId="2" type="noConversion"/>
  </si>
  <si>
    <t>会议室软膜天花灯</t>
    <phoneticPr fontId="2" type="noConversion"/>
  </si>
  <si>
    <t>墙身贴墙纸</t>
    <phoneticPr fontId="2" type="noConversion"/>
  </si>
  <si>
    <r>
      <t>2</t>
    </r>
    <r>
      <rPr>
        <sz val="12"/>
        <rFont val="宋体"/>
        <family val="3"/>
        <charset val="134"/>
      </rPr>
      <t>5公分宽软膜,内藏嘉美T5灯管</t>
    </r>
    <phoneticPr fontId="2" type="noConversion"/>
  </si>
  <si>
    <t>浅黄色韩国墙纸</t>
    <phoneticPr fontId="2" type="noConversion"/>
  </si>
  <si>
    <r>
      <t>1</t>
    </r>
    <r>
      <rPr>
        <sz val="12"/>
        <rFont val="宋体"/>
        <family val="3"/>
        <charset val="134"/>
      </rPr>
      <t>5厘防火夹板,面贴饰面板,喷白色</t>
    </r>
    <phoneticPr fontId="2" type="noConversion"/>
  </si>
  <si>
    <r>
      <t>吊灯(间接光源照明</t>
    </r>
    <r>
      <rPr>
        <sz val="12"/>
        <rFont val="宋体"/>
        <family val="3"/>
        <charset val="134"/>
      </rPr>
      <t>)</t>
    </r>
    <phoneticPr fontId="2" type="noConversion"/>
  </si>
  <si>
    <r>
      <t>背景柜(麦哥利饰面板</t>
    </r>
    <r>
      <rPr>
        <sz val="12"/>
        <rFont val="宋体"/>
        <family val="3"/>
        <charset val="134"/>
      </rPr>
      <t>,</t>
    </r>
    <r>
      <rPr>
        <sz val="12"/>
        <rFont val="宋体"/>
        <family val="3"/>
        <charset val="134"/>
      </rPr>
      <t>塑红木色</t>
    </r>
    <r>
      <rPr>
        <sz val="12"/>
        <rFont val="宋体"/>
        <family val="3"/>
        <charset val="134"/>
      </rPr>
      <t>,</t>
    </r>
    <r>
      <rPr>
        <sz val="12"/>
        <rFont val="宋体"/>
        <family val="3"/>
        <charset val="134"/>
      </rPr>
      <t>喷漆</t>
    </r>
    <r>
      <rPr>
        <sz val="12"/>
        <rFont val="宋体"/>
        <family val="3"/>
        <charset val="134"/>
      </rPr>
      <t>)</t>
    </r>
    <phoneticPr fontId="2" type="noConversion"/>
  </si>
  <si>
    <t>墙身书柜(麦哥利饰面板,塑红木色,喷漆)</t>
    <phoneticPr fontId="2" type="noConversion"/>
  </si>
  <si>
    <t>董事长办公室,总经理办公室</t>
    <phoneticPr fontId="2" type="noConversion"/>
  </si>
  <si>
    <r>
      <t>7</t>
    </r>
    <r>
      <rPr>
        <sz val="12"/>
        <rFont val="宋体"/>
        <family val="3"/>
        <charset val="134"/>
      </rPr>
      <t>5加厚</t>
    </r>
    <r>
      <rPr>
        <sz val="12"/>
        <rFont val="宋体"/>
        <family val="3"/>
        <charset val="134"/>
      </rPr>
      <t>轻钢龙骨</t>
    </r>
    <r>
      <rPr>
        <sz val="12"/>
        <rFont val="宋体"/>
        <family val="3"/>
        <charset val="134"/>
      </rPr>
      <t>,12厘可耐福</t>
    </r>
    <r>
      <rPr>
        <sz val="12"/>
        <rFont val="宋体"/>
        <family val="3"/>
        <charset val="134"/>
      </rPr>
      <t>石膏板造型</t>
    </r>
    <phoneticPr fontId="2" type="noConversion"/>
  </si>
  <si>
    <r>
      <t>副总经理办公室,财务室</t>
    </r>
    <r>
      <rPr>
        <sz val="12"/>
        <rFont val="宋体"/>
        <family val="3"/>
        <charset val="134"/>
      </rPr>
      <t>,洽谈室</t>
    </r>
    <phoneticPr fontId="2" type="noConversion"/>
  </si>
  <si>
    <t>高档纹理黄色羊毛地毯</t>
    <phoneticPr fontId="2" type="noConversion"/>
  </si>
  <si>
    <r>
      <t>6</t>
    </r>
    <r>
      <rPr>
        <sz val="12"/>
        <rFont val="宋体"/>
        <family val="3"/>
        <charset val="134"/>
      </rPr>
      <t>00*600阿姆斯壮牌</t>
    </r>
    <r>
      <rPr>
        <sz val="12"/>
        <rFont val="宋体"/>
        <family val="3"/>
        <charset val="134"/>
      </rPr>
      <t>矿棉板天花</t>
    </r>
    <phoneticPr fontId="2" type="noConversion"/>
  </si>
  <si>
    <r>
      <t>天花龙骨为0</t>
    </r>
    <r>
      <rPr>
        <sz val="12"/>
        <rFont val="宋体"/>
        <family val="3"/>
        <charset val="134"/>
      </rPr>
      <t>.9</t>
    </r>
    <r>
      <rPr>
        <sz val="12"/>
        <rFont val="宋体"/>
        <family val="3"/>
        <charset val="134"/>
      </rPr>
      <t>凹槽铝龙骨，喷白色</t>
    </r>
    <phoneticPr fontId="2" type="noConversion"/>
  </si>
  <si>
    <t>黄色</t>
    <phoneticPr fontId="2" type="noConversion"/>
  </si>
  <si>
    <r>
      <t>麦哥利饰面板,塑红木色</t>
    </r>
    <r>
      <rPr>
        <sz val="12"/>
        <rFont val="宋体"/>
        <family val="3"/>
        <charset val="134"/>
      </rPr>
      <t>,喷漆</t>
    </r>
    <phoneticPr fontId="2" type="noConversion"/>
  </si>
  <si>
    <r>
      <t>上海巨东方块地毯（P</t>
    </r>
    <r>
      <rPr>
        <sz val="12"/>
        <rFont val="宋体"/>
        <family val="3"/>
        <charset val="134"/>
      </rPr>
      <t>VC</t>
    </r>
    <r>
      <rPr>
        <sz val="12"/>
        <rFont val="宋体"/>
        <family val="3"/>
        <charset val="134"/>
      </rPr>
      <t>底）</t>
    </r>
    <phoneticPr fontId="2" type="noConversion"/>
  </si>
  <si>
    <t>石膏板间墙</t>
    <phoneticPr fontId="2" type="noConversion"/>
  </si>
  <si>
    <t>开放办公区域</t>
    <phoneticPr fontId="2" type="noConversion"/>
  </si>
  <si>
    <t>6楼机房</t>
    <phoneticPr fontId="2" type="noConversion"/>
  </si>
  <si>
    <t>不锈钢防盗门及门套</t>
    <phoneticPr fontId="2" type="noConversion"/>
  </si>
  <si>
    <t>原瓷片跟地砖</t>
    <phoneticPr fontId="2" type="noConversion"/>
  </si>
  <si>
    <t>洗手间贴瓷片</t>
    <phoneticPr fontId="2" type="noConversion"/>
  </si>
  <si>
    <t>西班牙米黄台面,东鹏冼手盘</t>
    <phoneticPr fontId="2" type="noConversion"/>
  </si>
  <si>
    <t>钻石牌，</t>
    <phoneticPr fontId="2" type="noConversion"/>
  </si>
  <si>
    <t>镜子后１２厘夹板造型，上下暗藏Ｔ５灯管</t>
    <phoneticPr fontId="2" type="noConversion"/>
  </si>
  <si>
    <t>安装镜子（６厘银镜）</t>
    <phoneticPr fontId="2" type="noConversion"/>
  </si>
  <si>
    <t>铜电渡</t>
    <phoneticPr fontId="2" type="noConversion"/>
  </si>
  <si>
    <t>用大厦标准规定的联塑ＰＶＣ管布电</t>
    <phoneticPr fontId="2" type="noConversion"/>
  </si>
  <si>
    <t>荔湾电线，统一用松本开关及插座品牌</t>
    <phoneticPr fontId="2" type="noConversion"/>
  </si>
  <si>
    <r>
      <t>区域布线／开关分区，灯线为2</t>
    </r>
    <r>
      <rPr>
        <sz val="12"/>
        <rFont val="宋体"/>
        <family val="3"/>
        <charset val="134"/>
      </rPr>
      <t>.5,插座为4.0</t>
    </r>
    <phoneticPr fontId="2" type="noConversion"/>
  </si>
  <si>
    <t>强，弱电项目</t>
    <phoneticPr fontId="2" type="noConversion"/>
  </si>
  <si>
    <t>网络线敷设</t>
    <phoneticPr fontId="2" type="noConversion"/>
  </si>
  <si>
    <t>电话线敷设</t>
    <phoneticPr fontId="2" type="noConversion"/>
  </si>
  <si>
    <t>天花排气扇安装</t>
    <phoneticPr fontId="2" type="noConversion"/>
  </si>
  <si>
    <r>
      <t>6</t>
    </r>
    <r>
      <rPr>
        <sz val="12"/>
        <rFont val="宋体"/>
        <family val="3"/>
        <charset val="134"/>
      </rPr>
      <t>00×600灯盘</t>
    </r>
    <phoneticPr fontId="2" type="noConversion"/>
  </si>
  <si>
    <t xml:space="preserve">配电箱安装 </t>
    <phoneticPr fontId="2" type="noConversion"/>
  </si>
  <si>
    <r>
      <t>总电表(</t>
    </r>
    <r>
      <rPr>
        <sz val="12"/>
        <rFont val="宋体"/>
        <family val="3"/>
        <charset val="134"/>
      </rPr>
      <t>3相智能电表)</t>
    </r>
    <phoneticPr fontId="2" type="noConversion"/>
  </si>
  <si>
    <t>双头应急灯</t>
    <phoneticPr fontId="2" type="noConversion"/>
  </si>
  <si>
    <r>
      <t>规格:SYWV75-5,</t>
    </r>
    <r>
      <rPr>
        <sz val="12"/>
        <rFont val="宋体"/>
        <family val="3"/>
        <charset val="134"/>
      </rPr>
      <t xml:space="preserve">  安普超五类网线</t>
    </r>
    <phoneticPr fontId="2" type="noConversion"/>
  </si>
  <si>
    <r>
      <t>规格:HYV4*0.5m㎡,</t>
    </r>
    <r>
      <rPr>
        <sz val="12"/>
        <rFont val="宋体"/>
        <family val="3"/>
        <charset val="134"/>
      </rPr>
      <t xml:space="preserve">  4芯电话线</t>
    </r>
    <phoneticPr fontId="2" type="noConversion"/>
  </si>
  <si>
    <t>规格:RVVP2*1.5mm2 敷设方式:管内穿线</t>
    <phoneticPr fontId="2" type="noConversion"/>
  </si>
  <si>
    <r>
      <t>安装方式:内藏式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品牌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嘉美牌，二头灯</t>
    </r>
    <phoneticPr fontId="2" type="noConversion"/>
  </si>
  <si>
    <t>东莞基业，空开：广东梅兰</t>
    <phoneticPr fontId="2" type="noConversion"/>
  </si>
  <si>
    <t>广州电表厂</t>
    <phoneticPr fontId="2" type="noConversion"/>
  </si>
  <si>
    <r>
      <t>安装方式:外露式</t>
    </r>
    <r>
      <rPr>
        <sz val="12"/>
        <rFont val="宋体"/>
        <family val="3"/>
        <charset val="134"/>
      </rPr>
      <t xml:space="preserve">         </t>
    </r>
    <r>
      <rPr>
        <sz val="12"/>
        <rFont val="宋体"/>
        <family val="3"/>
        <charset val="134"/>
      </rPr>
      <t>品牌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嘉美</t>
    </r>
    <phoneticPr fontId="2" type="noConversion"/>
  </si>
  <si>
    <t>华宇牌</t>
    <phoneticPr fontId="2" type="noConversion"/>
  </si>
  <si>
    <t>不含设备</t>
    <phoneticPr fontId="2" type="noConversion"/>
  </si>
  <si>
    <t>位</t>
    <phoneticPr fontId="2" type="noConversion"/>
  </si>
  <si>
    <t>套</t>
    <phoneticPr fontId="2" type="noConversion"/>
  </si>
  <si>
    <r>
      <t>会议室音频线敷设,喇叭安装</t>
    </r>
    <r>
      <rPr>
        <sz val="12"/>
        <rFont val="宋体"/>
        <family val="3"/>
        <charset val="134"/>
      </rPr>
      <t>(TOTKO牌)</t>
    </r>
    <phoneticPr fontId="2" type="noConversion"/>
  </si>
  <si>
    <r>
      <t>正野(静音</t>
    </r>
    <r>
      <rPr>
        <sz val="12"/>
        <rFont val="宋体"/>
        <family val="3"/>
        <charset val="134"/>
      </rPr>
      <t>)</t>
    </r>
    <phoneticPr fontId="2" type="noConversion"/>
  </si>
  <si>
    <t>前厅艺术豆胆射灯安装</t>
    <phoneticPr fontId="2" type="noConversion"/>
  </si>
  <si>
    <r>
      <t>办公室,会议室柜子</t>
    </r>
    <r>
      <rPr>
        <sz val="12"/>
        <rFont val="宋体"/>
        <family val="3"/>
        <charset val="134"/>
      </rPr>
      <t>T4管</t>
    </r>
    <r>
      <rPr>
        <sz val="12"/>
        <rFont val="宋体"/>
        <family val="3"/>
        <charset val="134"/>
      </rPr>
      <t>安装</t>
    </r>
    <phoneticPr fontId="2" type="noConversion"/>
  </si>
  <si>
    <r>
      <t>安装方式:内藏式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品牌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嘉美牌</t>
    </r>
    <phoneticPr fontId="2" type="noConversion"/>
  </si>
  <si>
    <r>
      <t>6</t>
    </r>
    <r>
      <rPr>
        <sz val="12"/>
        <rFont val="宋体"/>
        <family val="3"/>
        <charset val="134"/>
      </rPr>
      <t>00×1200灯盘（三雄灯盘）</t>
    </r>
    <phoneticPr fontId="2" type="noConversion"/>
  </si>
  <si>
    <t>安装方式:内藏式  品牌:三雄牌，电子镇流器</t>
    <phoneticPr fontId="2" type="noConversion"/>
  </si>
  <si>
    <t>冼手间单管荧光灯安装(T5系列)</t>
    <phoneticPr fontId="2" type="noConversion"/>
  </si>
  <si>
    <t>冼手间单头豆胆射灯</t>
    <phoneticPr fontId="2" type="noConversion"/>
  </si>
  <si>
    <t>前厅，冼手间筒灯（天花吊装）</t>
    <phoneticPr fontId="2" type="noConversion"/>
  </si>
  <si>
    <t>单面出口指示灯</t>
    <phoneticPr fontId="2" type="noConversion"/>
  </si>
  <si>
    <t>监控布线（视频线）</t>
    <phoneticPr fontId="2" type="noConversion"/>
  </si>
  <si>
    <t>会议室视频布线</t>
    <phoneticPr fontId="2" type="noConversion"/>
  </si>
  <si>
    <r>
      <t>规格:SYWV75-5,</t>
    </r>
    <r>
      <rPr>
        <sz val="12"/>
        <rFont val="宋体"/>
        <family val="3"/>
        <charset val="134"/>
      </rPr>
      <t xml:space="preserve"> </t>
    </r>
    <phoneticPr fontId="2" type="noConversion"/>
  </si>
  <si>
    <t>墙身扇灰</t>
    <phoneticPr fontId="2" type="noConversion"/>
  </si>
  <si>
    <t>双飞粉，三次底灰</t>
    <phoneticPr fontId="2" type="noConversion"/>
  </si>
  <si>
    <t>墙身油乳胶漆（立邦漆）</t>
    <phoneticPr fontId="2" type="noConversion"/>
  </si>
  <si>
    <t>材料搬运费</t>
    <phoneticPr fontId="2" type="noConversion"/>
  </si>
  <si>
    <t>垃圾清运及卫生费</t>
    <phoneticPr fontId="2" type="noConversion"/>
  </si>
  <si>
    <t>包下水管</t>
    <phoneticPr fontId="2" type="noConversion"/>
  </si>
  <si>
    <t>铁栏杆喷漆</t>
    <phoneticPr fontId="2" type="noConversion"/>
  </si>
  <si>
    <t>外窗户券帘</t>
    <phoneticPr fontId="2" type="noConversion"/>
  </si>
  <si>
    <t>玻璃间墙百叶帘</t>
    <phoneticPr fontId="2" type="noConversion"/>
  </si>
  <si>
    <t>木饰面油漆</t>
    <phoneticPr fontId="2" type="noConversion"/>
  </si>
  <si>
    <t>喷漆，塑红木色</t>
    <phoneticPr fontId="2" type="noConversion"/>
  </si>
  <si>
    <r>
      <t>2</t>
    </r>
    <r>
      <rPr>
        <sz val="12"/>
        <rFont val="宋体"/>
        <family val="3"/>
        <charset val="134"/>
      </rPr>
      <t>.5百叶，白色</t>
    </r>
    <phoneticPr fontId="2" type="noConversion"/>
  </si>
  <si>
    <r>
      <t>浅黄色U</t>
    </r>
    <r>
      <rPr>
        <sz val="12"/>
        <rFont val="宋体"/>
        <family val="3"/>
        <charset val="134"/>
      </rPr>
      <t>V卷帘</t>
    </r>
    <phoneticPr fontId="2" type="noConversion"/>
  </si>
  <si>
    <t>喷黑漆</t>
    <phoneticPr fontId="2" type="noConversion"/>
  </si>
  <si>
    <r>
      <t>木架，1</t>
    </r>
    <r>
      <rPr>
        <sz val="12"/>
        <rFont val="宋体"/>
        <family val="3"/>
        <charset val="134"/>
      </rPr>
      <t>2厘可耐福石膏板</t>
    </r>
    <phoneticPr fontId="2" type="noConversion"/>
  </si>
  <si>
    <t>楼顶厨房项目</t>
    <phoneticPr fontId="2" type="noConversion"/>
  </si>
  <si>
    <t>顶现制楼板</t>
    <phoneticPr fontId="2" type="noConversion"/>
  </si>
  <si>
    <t>墙身批荡（双面）</t>
    <phoneticPr fontId="2" type="noConversion"/>
  </si>
  <si>
    <t>不锈钢门及门套</t>
    <phoneticPr fontId="2" type="noConversion"/>
  </si>
  <si>
    <t>铝扣天花板</t>
    <phoneticPr fontId="2" type="noConversion"/>
  </si>
  <si>
    <t>水电安装</t>
    <phoneticPr fontId="2" type="noConversion"/>
  </si>
  <si>
    <t>厨柜</t>
    <phoneticPr fontId="2" type="noConversion"/>
  </si>
  <si>
    <t>铝合金窗</t>
    <phoneticPr fontId="2" type="noConversion"/>
  </si>
  <si>
    <t>排气扇</t>
    <phoneticPr fontId="2" type="noConversion"/>
  </si>
  <si>
    <t>墙身瓷片</t>
    <phoneticPr fontId="2" type="noConversion"/>
  </si>
  <si>
    <t>地面地砖</t>
    <phoneticPr fontId="2" type="noConversion"/>
  </si>
  <si>
    <t>砖墙</t>
    <phoneticPr fontId="2" type="noConversion"/>
  </si>
  <si>
    <r>
      <t>1</t>
    </r>
    <r>
      <rPr>
        <sz val="12"/>
        <rFont val="宋体"/>
        <family val="3"/>
        <charset val="134"/>
      </rPr>
      <t>2直钢，商品砼</t>
    </r>
    <phoneticPr fontId="2" type="noConversion"/>
  </si>
  <si>
    <r>
      <t>1</t>
    </r>
    <r>
      <rPr>
        <sz val="12"/>
        <rFont val="宋体"/>
        <family val="3"/>
        <charset val="134"/>
      </rPr>
      <t>6墙，轻质砖，石井水泥</t>
    </r>
    <phoneticPr fontId="2" type="noConversion"/>
  </si>
  <si>
    <t>细沙，石井水泥</t>
    <phoneticPr fontId="2" type="noConversion"/>
  </si>
  <si>
    <t>项</t>
    <phoneticPr fontId="2" type="noConversion"/>
  </si>
  <si>
    <t>冼手间入口门框</t>
    <phoneticPr fontId="2" type="noConversion"/>
  </si>
  <si>
    <r>
      <t>1</t>
    </r>
    <r>
      <rPr>
        <sz val="12"/>
        <rFont val="宋体"/>
        <family val="3"/>
        <charset val="134"/>
      </rPr>
      <t>2</t>
    </r>
    <r>
      <rPr>
        <sz val="12"/>
        <rFont val="宋体"/>
        <charset val="134"/>
      </rPr>
      <t>厘钢化玻璃门，无框玻璃结构</t>
    </r>
    <phoneticPr fontId="2" type="noConversion"/>
  </si>
  <si>
    <r>
      <t>M</t>
    </r>
    <r>
      <rPr>
        <vertAlign val="superscript"/>
        <sz val="12"/>
        <rFont val="Arial Unicode MS"/>
        <family val="2"/>
        <charset val="134"/>
      </rPr>
      <t>2</t>
    </r>
    <r>
      <rPr>
        <sz val="12"/>
        <rFont val="宋体"/>
        <family val="3"/>
        <charset val="134"/>
      </rPr>
      <t/>
    </r>
  </si>
  <si>
    <r>
      <t>M</t>
    </r>
    <r>
      <rPr>
        <vertAlign val="superscript"/>
        <sz val="12"/>
        <rFont val="Times New Roman"/>
        <family val="1"/>
      </rPr>
      <t>2</t>
    </r>
    <phoneticPr fontId="2" type="noConversion"/>
  </si>
  <si>
    <r>
      <t>M</t>
    </r>
    <r>
      <rPr>
        <vertAlign val="superscript"/>
        <sz val="12"/>
        <rFont val="Times New Roman"/>
        <family val="1"/>
      </rPr>
      <t>2</t>
    </r>
    <r>
      <rPr>
        <sz val="12"/>
        <rFont val="宋体"/>
        <family val="3"/>
        <charset val="134"/>
      </rPr>
      <t/>
    </r>
    <phoneticPr fontId="2" type="noConversion"/>
  </si>
  <si>
    <r>
      <t>M</t>
    </r>
    <r>
      <rPr>
        <vertAlign val="superscript"/>
        <sz val="12"/>
        <rFont val="Times New Roman"/>
        <family val="1"/>
      </rPr>
      <t>2</t>
    </r>
    <phoneticPr fontId="2" type="noConversion"/>
  </si>
  <si>
    <r>
      <t>M</t>
    </r>
    <r>
      <rPr>
        <vertAlign val="superscript"/>
        <sz val="12"/>
        <rFont val="Times New Roman"/>
        <family val="1"/>
      </rPr>
      <t>2</t>
    </r>
    <r>
      <rPr>
        <sz val="12"/>
        <rFont val="宋体"/>
        <family val="3"/>
        <charset val="134"/>
      </rPr>
      <t/>
    </r>
    <phoneticPr fontId="2" type="noConversion"/>
  </si>
  <si>
    <r>
      <t>M</t>
    </r>
    <r>
      <rPr>
        <sz val="12"/>
        <rFont val="宋体"/>
        <family val="3"/>
        <charset val="134"/>
      </rPr>
      <t/>
    </r>
    <phoneticPr fontId="2" type="noConversion"/>
  </si>
  <si>
    <r>
      <t>M</t>
    </r>
    <r>
      <rPr>
        <sz val="12"/>
        <rFont val="宋体"/>
        <family val="3"/>
        <charset val="134"/>
      </rPr>
      <t/>
    </r>
    <phoneticPr fontId="2" type="noConversion"/>
  </si>
  <si>
    <t>M</t>
    <phoneticPr fontId="2" type="noConversion"/>
  </si>
  <si>
    <t>M</t>
    <phoneticPr fontId="2" type="noConversion"/>
  </si>
  <si>
    <t>M</t>
    <phoneticPr fontId="2" type="noConversion"/>
  </si>
  <si>
    <t>小计：</t>
    <phoneticPr fontId="2" type="noConversion"/>
  </si>
  <si>
    <t>小计：</t>
    <phoneticPr fontId="2" type="noConversion"/>
  </si>
  <si>
    <t>合计：</t>
    <phoneticPr fontId="2" type="noConversion"/>
  </si>
  <si>
    <t>小计：</t>
    <phoneticPr fontId="2" type="noConversion"/>
  </si>
  <si>
    <t>2017年办公室装修报价单 - 样例</t>
    <phoneticPr fontId="2" type="noConversion"/>
  </si>
  <si>
    <r>
      <t>新中源浅黄色3</t>
    </r>
    <r>
      <rPr>
        <sz val="12"/>
        <rFont val="宋体"/>
        <family val="3"/>
        <charset val="134"/>
      </rPr>
      <t>00*450</t>
    </r>
    <r>
      <rPr>
        <sz val="12"/>
        <rFont val="宋体"/>
        <charset val="134"/>
      </rPr>
      <t>瓷片</t>
    </r>
    <phoneticPr fontId="2" type="noConversion"/>
  </si>
  <si>
    <r>
      <t>新中源浅黄色3</t>
    </r>
    <r>
      <rPr>
        <sz val="12"/>
        <rFont val="宋体"/>
        <family val="3"/>
        <charset val="134"/>
      </rPr>
      <t>00*300</t>
    </r>
    <r>
      <rPr>
        <sz val="12"/>
        <rFont val="宋体"/>
        <charset val="134"/>
      </rPr>
      <t>防滑砖</t>
    </r>
    <phoneticPr fontId="2" type="noConversion"/>
  </si>
  <si>
    <r>
      <t>300*300，</t>
    </r>
    <r>
      <rPr>
        <sz val="12"/>
        <rFont val="宋体"/>
        <family val="3"/>
        <charset val="134"/>
      </rPr>
      <t>07</t>
    </r>
    <r>
      <rPr>
        <sz val="12"/>
        <rFont val="宋体"/>
        <charset val="134"/>
      </rPr>
      <t>厚铝扣天花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</si>
</sst>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.00;[Red]&quot;¥&quot;#,##0.00"/>
  </numFmts>
  <fonts count="14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b/>
      <sz val="12"/>
      <name val="宋体"/>
      <charset val="134"/>
    </font>
    <font>
      <vertAlign val="superscript"/>
      <sz val="12"/>
      <name val="Times New Roman"/>
      <family val="1"/>
    </font>
    <font>
      <sz val="12"/>
      <name val="宋体"/>
      <charset val="134"/>
    </font>
    <font>
      <b/>
      <sz val="22"/>
      <name val="宋体"/>
      <charset val="134"/>
    </font>
    <font>
      <sz val="12"/>
      <name val="汉仪中等线繁"/>
      <family val="3"/>
      <charset val="134"/>
    </font>
    <font>
      <b/>
      <sz val="22"/>
      <name val="宋体"/>
      <family val="3"/>
      <charset val="134"/>
    </font>
    <font>
      <sz val="12"/>
      <name val="宋体"/>
      <family val="3"/>
      <charset val="134"/>
    </font>
    <font>
      <sz val="12"/>
      <name val="Arial Unicode MS"/>
      <family val="2"/>
      <charset val="134"/>
    </font>
    <font>
      <vertAlign val="superscript"/>
      <sz val="12"/>
      <name val="Arial Unicode MS"/>
      <family val="2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2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176" fontId="13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right"/>
    </xf>
    <xf numFmtId="176" fontId="13" fillId="0" borderId="1" xfId="0" applyNumberFormat="1" applyFont="1" applyBorder="1" applyAlignment="1">
      <alignment horizontal="right"/>
    </xf>
    <xf numFmtId="176" fontId="6" fillId="0" borderId="1" xfId="0" applyNumberFormat="1" applyFont="1" applyBorder="1" applyAlignment="1">
      <alignment horizontal="right" vertical="center"/>
    </xf>
    <xf numFmtId="176" fontId="6" fillId="2" borderId="1" xfId="0" applyNumberFormat="1" applyFont="1" applyFill="1" applyBorder="1" applyAlignment="1">
      <alignment horizontal="right"/>
    </xf>
    <xf numFmtId="176" fontId="8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/>
    </xf>
    <xf numFmtId="176" fontId="6" fillId="0" borderId="0" xfId="0" applyNumberFormat="1" applyFont="1" applyBorder="1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276225</xdr:rowOff>
    </xdr:from>
    <xdr:to>
      <xdr:col>1</xdr:col>
      <xdr:colOff>1819275</xdr:colOff>
      <xdr:row>0</xdr:row>
      <xdr:rowOff>714375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5"/>
          <a:ext cx="228600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"/>
  <sheetViews>
    <sheetView showGridLines="0" tabSelected="1" workbookViewId="0">
      <pane ySplit="2" topLeftCell="A3" activePane="bottomLeft" state="frozen"/>
      <selection pane="bottomLeft" activeCell="C70" sqref="C70"/>
    </sheetView>
  </sheetViews>
  <sheetFormatPr defaultRowHeight="21" customHeight="1"/>
  <cols>
    <col min="1" max="1" width="6.125" style="6" customWidth="1"/>
    <col min="2" max="3" width="40.75" style="6" customWidth="1"/>
    <col min="4" max="4" width="8.125" style="6" customWidth="1"/>
    <col min="5" max="5" width="7.75" style="6" customWidth="1"/>
    <col min="6" max="6" width="10.5" style="37" bestFit="1" customWidth="1"/>
    <col min="7" max="7" width="14.5" style="37" bestFit="1" customWidth="1"/>
    <col min="8" max="16384" width="9" style="6"/>
  </cols>
  <sheetData>
    <row r="1" spans="1:14" ht="78.75" customHeight="1">
      <c r="A1" s="20" t="s">
        <v>186</v>
      </c>
      <c r="B1" s="21"/>
      <c r="C1" s="21"/>
      <c r="D1" s="21"/>
      <c r="E1" s="21"/>
      <c r="F1" s="21"/>
      <c r="G1" s="21"/>
      <c r="H1" s="18"/>
      <c r="I1" s="18"/>
    </row>
    <row r="2" spans="1:14" s="25" customFormat="1" ht="21" customHeight="1">
      <c r="A2" s="24" t="s">
        <v>0</v>
      </c>
      <c r="B2" s="24" t="s">
        <v>1</v>
      </c>
      <c r="C2" s="24" t="s">
        <v>2</v>
      </c>
      <c r="D2" s="24" t="s">
        <v>13</v>
      </c>
      <c r="E2" s="24" t="s">
        <v>3</v>
      </c>
      <c r="F2" s="29" t="s">
        <v>4</v>
      </c>
      <c r="G2" s="29" t="s">
        <v>5</v>
      </c>
    </row>
    <row r="3" spans="1:14" ht="21" customHeight="1">
      <c r="A3" s="7" t="s">
        <v>6</v>
      </c>
      <c r="B3" s="19" t="s">
        <v>14</v>
      </c>
      <c r="C3" s="19"/>
      <c r="D3" s="19"/>
      <c r="E3" s="19"/>
      <c r="F3" s="19"/>
      <c r="G3" s="19"/>
    </row>
    <row r="4" spans="1:14" ht="21" customHeight="1">
      <c r="A4" s="3">
        <v>1</v>
      </c>
      <c r="B4" s="4" t="s">
        <v>60</v>
      </c>
      <c r="C4" s="22" t="s">
        <v>171</v>
      </c>
      <c r="D4" s="23" t="s">
        <v>172</v>
      </c>
      <c r="E4" s="3">
        <v>5</v>
      </c>
      <c r="F4" s="30">
        <v>220</v>
      </c>
      <c r="G4" s="30">
        <f t="shared" ref="G4:G9" si="0">F4*E4</f>
        <v>1100</v>
      </c>
    </row>
    <row r="5" spans="1:14" ht="21" customHeight="1">
      <c r="A5" s="3">
        <v>2</v>
      </c>
      <c r="B5" s="4" t="s">
        <v>62</v>
      </c>
      <c r="C5" s="4" t="s">
        <v>61</v>
      </c>
      <c r="D5" s="5" t="s">
        <v>15</v>
      </c>
      <c r="E5" s="3">
        <v>2</v>
      </c>
      <c r="F5" s="30">
        <v>500</v>
      </c>
      <c r="G5" s="30">
        <f t="shared" si="0"/>
        <v>1000</v>
      </c>
    </row>
    <row r="6" spans="1:14" ht="21" customHeight="1">
      <c r="A6" s="3">
        <v>3</v>
      </c>
      <c r="B6" s="4" t="s">
        <v>16</v>
      </c>
      <c r="C6" s="4"/>
      <c r="D6" s="5" t="s">
        <v>15</v>
      </c>
      <c r="E6" s="3">
        <v>2</v>
      </c>
      <c r="F6" s="30">
        <v>250</v>
      </c>
      <c r="G6" s="30">
        <f t="shared" si="0"/>
        <v>500</v>
      </c>
    </row>
    <row r="7" spans="1:14" ht="21" customHeight="1">
      <c r="A7" s="3">
        <v>4</v>
      </c>
      <c r="B7" s="4" t="s">
        <v>50</v>
      </c>
      <c r="C7" s="4" t="s">
        <v>59</v>
      </c>
      <c r="D7" s="23" t="s">
        <v>12</v>
      </c>
      <c r="E7" s="2">
        <v>8</v>
      </c>
      <c r="F7" s="30">
        <v>320</v>
      </c>
      <c r="G7" s="30">
        <f t="shared" si="0"/>
        <v>2560</v>
      </c>
    </row>
    <row r="8" spans="1:14" ht="21" customHeight="1">
      <c r="A8" s="3">
        <v>5</v>
      </c>
      <c r="B8" s="4" t="s">
        <v>17</v>
      </c>
      <c r="C8" s="4" t="s">
        <v>59</v>
      </c>
      <c r="D8" s="23" t="s">
        <v>12</v>
      </c>
      <c r="E8" s="2">
        <v>2.7</v>
      </c>
      <c r="F8" s="30">
        <v>120</v>
      </c>
      <c r="G8" s="30">
        <f t="shared" si="0"/>
        <v>324</v>
      </c>
    </row>
    <row r="9" spans="1:14" ht="21" customHeight="1">
      <c r="A9" s="3">
        <v>6</v>
      </c>
      <c r="B9" s="4" t="s">
        <v>51</v>
      </c>
      <c r="C9" s="4"/>
      <c r="D9" s="23" t="s">
        <v>12</v>
      </c>
      <c r="E9" s="2">
        <v>2.7</v>
      </c>
      <c r="F9" s="30">
        <v>120</v>
      </c>
      <c r="G9" s="30">
        <f t="shared" si="0"/>
        <v>324</v>
      </c>
    </row>
    <row r="10" spans="1:14" s="25" customFormat="1" ht="21" customHeight="1">
      <c r="A10" s="26" t="s">
        <v>185</v>
      </c>
      <c r="B10" s="27"/>
      <c r="C10" s="27"/>
      <c r="D10" s="27"/>
      <c r="E10" s="27"/>
      <c r="F10" s="28"/>
      <c r="G10" s="31">
        <f>SUM(G4:G9)</f>
        <v>5808</v>
      </c>
    </row>
    <row r="11" spans="1:14" ht="21" customHeight="1">
      <c r="A11" s="7" t="s">
        <v>19</v>
      </c>
      <c r="B11" s="19" t="s">
        <v>52</v>
      </c>
      <c r="C11" s="19"/>
      <c r="D11" s="19"/>
      <c r="E11" s="19"/>
      <c r="F11" s="19"/>
      <c r="G11" s="19"/>
    </row>
    <row r="12" spans="1:14" ht="21" customHeight="1">
      <c r="A12" s="3">
        <v>1</v>
      </c>
      <c r="B12" s="4" t="s">
        <v>53</v>
      </c>
      <c r="C12" s="4" t="s">
        <v>63</v>
      </c>
      <c r="D12" s="23" t="s">
        <v>7</v>
      </c>
      <c r="E12" s="3">
        <v>1.8</v>
      </c>
      <c r="F12" s="30">
        <v>1300</v>
      </c>
      <c r="G12" s="30">
        <f>F12*E12</f>
        <v>2340</v>
      </c>
      <c r="H12" s="9"/>
      <c r="I12" s="10"/>
      <c r="J12" s="10"/>
      <c r="K12" s="10"/>
      <c r="L12" s="10"/>
      <c r="M12" s="10"/>
      <c r="N12" s="10"/>
    </row>
    <row r="13" spans="1:14" ht="21" customHeight="1">
      <c r="A13" s="3">
        <v>2</v>
      </c>
      <c r="B13" s="4" t="s">
        <v>54</v>
      </c>
      <c r="C13" s="4" t="s">
        <v>64</v>
      </c>
      <c r="D13" s="23" t="s">
        <v>7</v>
      </c>
      <c r="E13" s="3">
        <v>16</v>
      </c>
      <c r="F13" s="30">
        <v>560</v>
      </c>
      <c r="G13" s="30">
        <f t="shared" ref="G13:G20" si="1">F13*E13</f>
        <v>8960</v>
      </c>
      <c r="H13" s="9"/>
      <c r="I13" s="10"/>
      <c r="J13" s="10"/>
      <c r="K13" s="10"/>
      <c r="L13" s="10"/>
      <c r="M13" s="10"/>
      <c r="N13" s="10"/>
    </row>
    <row r="14" spans="1:14" ht="21" customHeight="1">
      <c r="A14" s="3">
        <v>3</v>
      </c>
      <c r="B14" s="4" t="s">
        <v>55</v>
      </c>
      <c r="C14" s="4" t="s">
        <v>65</v>
      </c>
      <c r="D14" s="5" t="s">
        <v>21</v>
      </c>
      <c r="E14" s="3">
        <v>1</v>
      </c>
      <c r="F14" s="30">
        <v>1300</v>
      </c>
      <c r="G14" s="30">
        <f t="shared" si="1"/>
        <v>1300</v>
      </c>
      <c r="H14" s="9"/>
      <c r="I14" s="10"/>
      <c r="J14" s="10"/>
      <c r="K14" s="10"/>
      <c r="L14" s="10"/>
      <c r="M14" s="10"/>
      <c r="N14" s="10"/>
    </row>
    <row r="15" spans="1:14" ht="21" customHeight="1">
      <c r="A15" s="3">
        <v>4</v>
      </c>
      <c r="B15" s="4" t="s">
        <v>66</v>
      </c>
      <c r="C15" s="4" t="s">
        <v>67</v>
      </c>
      <c r="D15" s="23" t="s">
        <v>172</v>
      </c>
      <c r="E15" s="3">
        <v>30</v>
      </c>
      <c r="F15" s="30">
        <v>115</v>
      </c>
      <c r="G15" s="30">
        <f t="shared" si="1"/>
        <v>3450</v>
      </c>
      <c r="H15" s="9"/>
      <c r="I15" s="10"/>
      <c r="J15" s="10"/>
      <c r="K15" s="10"/>
      <c r="L15" s="10"/>
      <c r="M15" s="10"/>
      <c r="N15" s="10"/>
    </row>
    <row r="16" spans="1:14" ht="21" customHeight="1">
      <c r="A16" s="3">
        <v>5</v>
      </c>
      <c r="B16" s="4" t="s">
        <v>56</v>
      </c>
      <c r="C16" s="4" t="s">
        <v>68</v>
      </c>
      <c r="D16" s="5" t="s">
        <v>15</v>
      </c>
      <c r="E16" s="3">
        <v>1</v>
      </c>
      <c r="F16" s="30">
        <v>2300</v>
      </c>
      <c r="G16" s="30">
        <f t="shared" si="1"/>
        <v>2300</v>
      </c>
      <c r="H16" s="9"/>
      <c r="I16" s="10"/>
      <c r="J16" s="10"/>
      <c r="K16" s="10"/>
      <c r="L16" s="10"/>
      <c r="M16" s="10"/>
      <c r="N16" s="10"/>
    </row>
    <row r="17" spans="1:14" ht="21" customHeight="1">
      <c r="A17" s="3">
        <v>6</v>
      </c>
      <c r="B17" s="4" t="s">
        <v>22</v>
      </c>
      <c r="C17" s="4"/>
      <c r="D17" s="23" t="s">
        <v>12</v>
      </c>
      <c r="E17" s="2">
        <v>20</v>
      </c>
      <c r="F17" s="30">
        <v>50</v>
      </c>
      <c r="G17" s="30">
        <f t="shared" si="1"/>
        <v>1000</v>
      </c>
      <c r="H17" s="9"/>
      <c r="I17" s="10"/>
      <c r="J17" s="10"/>
      <c r="K17" s="10"/>
      <c r="L17" s="10"/>
      <c r="M17" s="10"/>
      <c r="N17" s="10"/>
    </row>
    <row r="18" spans="1:14" ht="21" customHeight="1">
      <c r="A18" s="3">
        <v>7</v>
      </c>
      <c r="B18" s="4" t="s">
        <v>57</v>
      </c>
      <c r="C18" s="4"/>
      <c r="D18" s="23" t="s">
        <v>7</v>
      </c>
      <c r="E18" s="3">
        <v>10</v>
      </c>
      <c r="F18" s="30">
        <v>180</v>
      </c>
      <c r="G18" s="30">
        <f t="shared" si="1"/>
        <v>1800</v>
      </c>
      <c r="H18" s="9"/>
      <c r="I18" s="10"/>
      <c r="J18" s="10"/>
      <c r="K18" s="10"/>
      <c r="L18" s="10"/>
      <c r="M18" s="10"/>
      <c r="N18" s="10"/>
    </row>
    <row r="19" spans="1:14" ht="21" customHeight="1">
      <c r="A19" s="3">
        <v>8</v>
      </c>
      <c r="B19" s="4" t="s">
        <v>58</v>
      </c>
      <c r="C19" s="4" t="s">
        <v>59</v>
      </c>
      <c r="D19" s="23" t="s">
        <v>12</v>
      </c>
      <c r="E19" s="2">
        <v>25</v>
      </c>
      <c r="F19" s="30">
        <v>320</v>
      </c>
      <c r="G19" s="30">
        <f t="shared" si="1"/>
        <v>8000</v>
      </c>
      <c r="H19" s="9"/>
      <c r="I19" s="10"/>
      <c r="J19" s="10"/>
      <c r="K19" s="10"/>
      <c r="L19" s="10"/>
      <c r="M19" s="10"/>
      <c r="N19" s="10"/>
    </row>
    <row r="20" spans="1:14" ht="21" customHeight="1">
      <c r="A20" s="3">
        <v>9</v>
      </c>
      <c r="B20" s="4" t="s">
        <v>17</v>
      </c>
      <c r="C20" s="4" t="s">
        <v>59</v>
      </c>
      <c r="D20" s="23" t="s">
        <v>12</v>
      </c>
      <c r="E20" s="2">
        <v>3</v>
      </c>
      <c r="F20" s="30">
        <v>120</v>
      </c>
      <c r="G20" s="30">
        <f t="shared" si="1"/>
        <v>360</v>
      </c>
    </row>
    <row r="21" spans="1:14" s="25" customFormat="1" ht="21" customHeight="1">
      <c r="A21" s="26" t="s">
        <v>182</v>
      </c>
      <c r="B21" s="27"/>
      <c r="C21" s="27"/>
      <c r="D21" s="27"/>
      <c r="E21" s="27"/>
      <c r="F21" s="28"/>
      <c r="G21" s="31">
        <f>SUM(G12:G20)</f>
        <v>29510</v>
      </c>
    </row>
    <row r="22" spans="1:14" ht="21" customHeight="1">
      <c r="A22" s="7" t="s">
        <v>23</v>
      </c>
      <c r="B22" s="19" t="s">
        <v>24</v>
      </c>
      <c r="C22" s="19"/>
      <c r="D22" s="19"/>
      <c r="E22" s="19"/>
      <c r="F22" s="19"/>
      <c r="G22" s="19"/>
    </row>
    <row r="23" spans="1:14" ht="21" customHeight="1">
      <c r="A23" s="3">
        <v>1</v>
      </c>
      <c r="B23" s="11" t="s">
        <v>69</v>
      </c>
      <c r="C23" s="11" t="s">
        <v>71</v>
      </c>
      <c r="D23" s="5" t="s">
        <v>8</v>
      </c>
      <c r="E23" s="3">
        <v>1</v>
      </c>
      <c r="F23" s="30">
        <v>950</v>
      </c>
      <c r="G23" s="30">
        <f>F23*E23</f>
        <v>950</v>
      </c>
    </row>
    <row r="24" spans="1:14" ht="21" customHeight="1">
      <c r="A24" s="3">
        <v>2</v>
      </c>
      <c r="B24" s="4" t="s">
        <v>70</v>
      </c>
      <c r="C24" s="11" t="s">
        <v>72</v>
      </c>
      <c r="D24" s="23" t="s">
        <v>7</v>
      </c>
      <c r="E24" s="2">
        <v>4.5</v>
      </c>
      <c r="F24" s="30">
        <v>230</v>
      </c>
      <c r="G24" s="30">
        <f t="shared" ref="G24:G31" si="2">F24*E24</f>
        <v>1035</v>
      </c>
    </row>
    <row r="25" spans="1:14" ht="21" customHeight="1">
      <c r="A25" s="3">
        <v>3</v>
      </c>
      <c r="B25" s="4" t="s">
        <v>81</v>
      </c>
      <c r="C25" s="11" t="s">
        <v>73</v>
      </c>
      <c r="D25" s="23" t="s">
        <v>10</v>
      </c>
      <c r="E25" s="12">
        <v>18</v>
      </c>
      <c r="F25" s="32">
        <v>650</v>
      </c>
      <c r="G25" s="30">
        <f t="shared" si="2"/>
        <v>11700</v>
      </c>
    </row>
    <row r="26" spans="1:14" ht="21" customHeight="1">
      <c r="A26" s="3">
        <v>4</v>
      </c>
      <c r="B26" s="4" t="s">
        <v>74</v>
      </c>
      <c r="C26" s="4" t="s">
        <v>67</v>
      </c>
      <c r="D26" s="23" t="s">
        <v>7</v>
      </c>
      <c r="E26" s="3">
        <v>46</v>
      </c>
      <c r="F26" s="30">
        <v>115</v>
      </c>
      <c r="G26" s="30">
        <f t="shared" si="2"/>
        <v>5290</v>
      </c>
    </row>
    <row r="27" spans="1:14" ht="21" customHeight="1">
      <c r="A27" s="3">
        <v>5</v>
      </c>
      <c r="B27" s="4" t="s">
        <v>75</v>
      </c>
      <c r="C27" s="11" t="s">
        <v>77</v>
      </c>
      <c r="D27" s="23" t="s">
        <v>25</v>
      </c>
      <c r="E27" s="3">
        <v>18</v>
      </c>
      <c r="F27" s="30">
        <v>100</v>
      </c>
      <c r="G27" s="30">
        <f t="shared" si="2"/>
        <v>1800</v>
      </c>
    </row>
    <row r="28" spans="1:14" ht="21" customHeight="1">
      <c r="A28" s="3">
        <v>6</v>
      </c>
      <c r="B28" s="4" t="s">
        <v>76</v>
      </c>
      <c r="C28" s="11" t="s">
        <v>78</v>
      </c>
      <c r="D28" s="23" t="s">
        <v>7</v>
      </c>
      <c r="E28" s="3">
        <v>40</v>
      </c>
      <c r="F28" s="30">
        <v>35</v>
      </c>
      <c r="G28" s="30">
        <f t="shared" si="2"/>
        <v>1400</v>
      </c>
    </row>
    <row r="29" spans="1:14" ht="21" customHeight="1">
      <c r="A29" s="3">
        <v>7</v>
      </c>
      <c r="B29" s="4" t="s">
        <v>30</v>
      </c>
      <c r="C29" s="11" t="s">
        <v>79</v>
      </c>
      <c r="D29" s="23" t="s">
        <v>25</v>
      </c>
      <c r="E29" s="3">
        <v>6.5</v>
      </c>
      <c r="F29" s="30">
        <v>40</v>
      </c>
      <c r="G29" s="30">
        <f t="shared" si="2"/>
        <v>260</v>
      </c>
    </row>
    <row r="30" spans="1:14" ht="21" customHeight="1">
      <c r="A30" s="3">
        <v>8</v>
      </c>
      <c r="B30" s="4" t="s">
        <v>29</v>
      </c>
      <c r="C30" s="11" t="s">
        <v>90</v>
      </c>
      <c r="D30" s="23" t="s">
        <v>20</v>
      </c>
      <c r="E30" s="2">
        <v>12</v>
      </c>
      <c r="F30" s="30">
        <v>20</v>
      </c>
      <c r="G30" s="30">
        <f t="shared" si="2"/>
        <v>240</v>
      </c>
    </row>
    <row r="31" spans="1:14" ht="21" customHeight="1">
      <c r="A31" s="3">
        <v>9</v>
      </c>
      <c r="B31" s="11" t="s">
        <v>91</v>
      </c>
      <c r="C31" s="11" t="s">
        <v>89</v>
      </c>
      <c r="D31" s="23" t="s">
        <v>173</v>
      </c>
      <c r="E31" s="3">
        <v>46</v>
      </c>
      <c r="F31" s="30">
        <v>60</v>
      </c>
      <c r="G31" s="30">
        <f t="shared" si="2"/>
        <v>2760</v>
      </c>
    </row>
    <row r="32" spans="1:14" ht="21" customHeight="1">
      <c r="A32" s="26" t="s">
        <v>182</v>
      </c>
      <c r="B32" s="27"/>
      <c r="C32" s="27"/>
      <c r="D32" s="27"/>
      <c r="E32" s="27"/>
      <c r="F32" s="28"/>
      <c r="G32" s="30">
        <f>SUM(G23:G31)</f>
        <v>25435</v>
      </c>
    </row>
    <row r="33" spans="1:7" ht="21" customHeight="1">
      <c r="A33" s="7" t="s">
        <v>26</v>
      </c>
      <c r="B33" s="19" t="s">
        <v>83</v>
      </c>
      <c r="C33" s="19"/>
      <c r="D33" s="19"/>
      <c r="E33" s="19"/>
      <c r="F33" s="19"/>
      <c r="G33" s="19"/>
    </row>
    <row r="34" spans="1:7" ht="21" customHeight="1">
      <c r="A34" s="3">
        <v>1</v>
      </c>
      <c r="B34" s="11" t="s">
        <v>69</v>
      </c>
      <c r="C34" s="11" t="s">
        <v>71</v>
      </c>
      <c r="D34" s="5" t="s">
        <v>8</v>
      </c>
      <c r="E34" s="3">
        <v>2</v>
      </c>
      <c r="F34" s="30">
        <v>950</v>
      </c>
      <c r="G34" s="30">
        <f>F34*E34</f>
        <v>1900</v>
      </c>
    </row>
    <row r="35" spans="1:7" ht="21" customHeight="1">
      <c r="A35" s="3">
        <v>2</v>
      </c>
      <c r="B35" s="4" t="s">
        <v>70</v>
      </c>
      <c r="C35" s="11" t="s">
        <v>72</v>
      </c>
      <c r="D35" s="23" t="s">
        <v>174</v>
      </c>
      <c r="E35" s="2">
        <v>52</v>
      </c>
      <c r="F35" s="30">
        <v>230</v>
      </c>
      <c r="G35" s="30">
        <f t="shared" ref="G35:G43" si="3">F35*E35</f>
        <v>11960</v>
      </c>
    </row>
    <row r="36" spans="1:7" ht="21" customHeight="1">
      <c r="A36" s="3">
        <v>3</v>
      </c>
      <c r="B36" s="4" t="s">
        <v>87</v>
      </c>
      <c r="C36" s="11" t="s">
        <v>88</v>
      </c>
      <c r="D36" s="23" t="s">
        <v>175</v>
      </c>
      <c r="E36" s="3">
        <v>74</v>
      </c>
      <c r="F36" s="30">
        <v>65</v>
      </c>
      <c r="G36" s="30">
        <f t="shared" si="3"/>
        <v>4810</v>
      </c>
    </row>
    <row r="37" spans="1:7" ht="21" customHeight="1">
      <c r="A37" s="3">
        <v>4</v>
      </c>
      <c r="B37" s="4" t="s">
        <v>82</v>
      </c>
      <c r="C37" s="11" t="s">
        <v>73</v>
      </c>
      <c r="D37" s="23" t="s">
        <v>175</v>
      </c>
      <c r="E37" s="3">
        <v>17</v>
      </c>
      <c r="F37" s="30">
        <v>650</v>
      </c>
      <c r="G37" s="30">
        <f t="shared" si="3"/>
        <v>11050</v>
      </c>
    </row>
    <row r="38" spans="1:7" ht="21" customHeight="1">
      <c r="A38" s="3">
        <v>5</v>
      </c>
      <c r="B38" s="4" t="s">
        <v>80</v>
      </c>
      <c r="C38" s="11"/>
      <c r="D38" s="5" t="s">
        <v>8</v>
      </c>
      <c r="E38" s="3">
        <v>2</v>
      </c>
      <c r="F38" s="30">
        <v>650</v>
      </c>
      <c r="G38" s="30">
        <f t="shared" si="3"/>
        <v>1300</v>
      </c>
    </row>
    <row r="39" spans="1:7" ht="21" customHeight="1">
      <c r="A39" s="3">
        <v>6</v>
      </c>
      <c r="B39" s="11" t="s">
        <v>11</v>
      </c>
      <c r="C39" s="11" t="s">
        <v>86</v>
      </c>
      <c r="D39" s="23" t="s">
        <v>173</v>
      </c>
      <c r="E39" s="3">
        <v>74</v>
      </c>
      <c r="F39" s="30">
        <v>115</v>
      </c>
      <c r="G39" s="30">
        <f t="shared" si="3"/>
        <v>8510</v>
      </c>
    </row>
    <row r="40" spans="1:7" ht="21" customHeight="1">
      <c r="A40" s="3">
        <v>7</v>
      </c>
      <c r="B40" s="4" t="s">
        <v>76</v>
      </c>
      <c r="C40" s="11" t="s">
        <v>78</v>
      </c>
      <c r="D40" s="23" t="s">
        <v>176</v>
      </c>
      <c r="E40" s="3">
        <v>45</v>
      </c>
      <c r="F40" s="30">
        <v>35</v>
      </c>
      <c r="G40" s="30">
        <f t="shared" si="3"/>
        <v>1575</v>
      </c>
    </row>
    <row r="41" spans="1:7" ht="21" customHeight="1">
      <c r="A41" s="3">
        <v>8</v>
      </c>
      <c r="B41" s="4" t="s">
        <v>92</v>
      </c>
      <c r="C41" s="4" t="s">
        <v>84</v>
      </c>
      <c r="D41" s="23" t="s">
        <v>176</v>
      </c>
      <c r="E41" s="3">
        <v>10</v>
      </c>
      <c r="F41" s="30">
        <v>95</v>
      </c>
      <c r="G41" s="30">
        <f t="shared" si="3"/>
        <v>950</v>
      </c>
    </row>
    <row r="42" spans="1:7" ht="21" customHeight="1">
      <c r="A42" s="3">
        <v>9</v>
      </c>
      <c r="B42" s="4" t="s">
        <v>30</v>
      </c>
      <c r="C42" s="11" t="s">
        <v>79</v>
      </c>
      <c r="D42" s="23" t="s">
        <v>177</v>
      </c>
      <c r="E42" s="3">
        <v>12</v>
      </c>
      <c r="F42" s="30">
        <v>40</v>
      </c>
      <c r="G42" s="30">
        <f t="shared" si="3"/>
        <v>480</v>
      </c>
    </row>
    <row r="43" spans="1:7" ht="21" customHeight="1">
      <c r="A43" s="3">
        <v>10</v>
      </c>
      <c r="B43" s="4" t="s">
        <v>29</v>
      </c>
      <c r="C43" s="11" t="s">
        <v>90</v>
      </c>
      <c r="D43" s="23" t="s">
        <v>20</v>
      </c>
      <c r="E43" s="2">
        <v>20</v>
      </c>
      <c r="F43" s="30">
        <v>20</v>
      </c>
      <c r="G43" s="30">
        <f t="shared" si="3"/>
        <v>400</v>
      </c>
    </row>
    <row r="44" spans="1:7" s="25" customFormat="1" ht="21" customHeight="1">
      <c r="A44" s="26" t="s">
        <v>185</v>
      </c>
      <c r="B44" s="27"/>
      <c r="C44" s="27"/>
      <c r="D44" s="27"/>
      <c r="E44" s="27"/>
      <c r="F44" s="28"/>
      <c r="G44" s="31">
        <f>SUM(G34:G43)</f>
        <v>42935</v>
      </c>
    </row>
    <row r="45" spans="1:7" ht="21" customHeight="1">
      <c r="A45" s="7" t="s">
        <v>27</v>
      </c>
      <c r="B45" s="19" t="s">
        <v>85</v>
      </c>
      <c r="C45" s="19"/>
      <c r="D45" s="19"/>
      <c r="E45" s="19"/>
      <c r="F45" s="19"/>
      <c r="G45" s="19"/>
    </row>
    <row r="46" spans="1:7" ht="21" customHeight="1">
      <c r="A46" s="3">
        <v>1</v>
      </c>
      <c r="B46" s="11" t="s">
        <v>69</v>
      </c>
      <c r="C46" s="11" t="s">
        <v>71</v>
      </c>
      <c r="D46" s="5" t="s">
        <v>8</v>
      </c>
      <c r="E46" s="3">
        <v>5</v>
      </c>
      <c r="F46" s="30">
        <v>950</v>
      </c>
      <c r="G46" s="30">
        <f>F46*E46</f>
        <v>4750</v>
      </c>
    </row>
    <row r="47" spans="1:7" ht="21" customHeight="1">
      <c r="A47" s="3">
        <v>2</v>
      </c>
      <c r="B47" s="4" t="s">
        <v>70</v>
      </c>
      <c r="C47" s="11" t="s">
        <v>72</v>
      </c>
      <c r="D47" s="23" t="s">
        <v>176</v>
      </c>
      <c r="E47" s="2">
        <v>73</v>
      </c>
      <c r="F47" s="30">
        <v>230</v>
      </c>
      <c r="G47" s="30">
        <f t="shared" ref="G47:G53" si="4">F47*E47</f>
        <v>16790</v>
      </c>
    </row>
    <row r="48" spans="1:7" ht="21" customHeight="1">
      <c r="A48" s="3">
        <v>3</v>
      </c>
      <c r="B48" s="4" t="s">
        <v>92</v>
      </c>
      <c r="C48" s="4" t="s">
        <v>84</v>
      </c>
      <c r="D48" s="23" t="s">
        <v>176</v>
      </c>
      <c r="E48" s="3">
        <v>20</v>
      </c>
      <c r="F48" s="30">
        <v>95</v>
      </c>
      <c r="G48" s="30">
        <f t="shared" si="4"/>
        <v>1900</v>
      </c>
    </row>
    <row r="49" spans="1:7" ht="21" customHeight="1">
      <c r="A49" s="3">
        <v>4</v>
      </c>
      <c r="B49" s="4" t="s">
        <v>87</v>
      </c>
      <c r="C49" s="11" t="s">
        <v>88</v>
      </c>
      <c r="D49" s="23" t="s">
        <v>173</v>
      </c>
      <c r="E49" s="3">
        <v>70</v>
      </c>
      <c r="F49" s="30">
        <v>65</v>
      </c>
      <c r="G49" s="30">
        <f t="shared" si="4"/>
        <v>4550</v>
      </c>
    </row>
    <row r="50" spans="1:7" ht="21" customHeight="1">
      <c r="A50" s="3">
        <v>5</v>
      </c>
      <c r="B50" s="11" t="s">
        <v>91</v>
      </c>
      <c r="C50" s="11" t="s">
        <v>89</v>
      </c>
      <c r="D50" s="23" t="s">
        <v>173</v>
      </c>
      <c r="E50" s="3">
        <v>70</v>
      </c>
      <c r="F50" s="30">
        <v>60</v>
      </c>
      <c r="G50" s="30">
        <f t="shared" si="4"/>
        <v>4200</v>
      </c>
    </row>
    <row r="51" spans="1:7" ht="21" customHeight="1">
      <c r="A51" s="3">
        <v>6</v>
      </c>
      <c r="B51" s="4" t="s">
        <v>76</v>
      </c>
      <c r="C51" s="11" t="s">
        <v>78</v>
      </c>
      <c r="D51" s="23" t="s">
        <v>176</v>
      </c>
      <c r="E51" s="3">
        <v>85</v>
      </c>
      <c r="F51" s="30">
        <v>35</v>
      </c>
      <c r="G51" s="30">
        <f t="shared" si="4"/>
        <v>2975</v>
      </c>
    </row>
    <row r="52" spans="1:7" ht="21" customHeight="1">
      <c r="A52" s="3">
        <v>7</v>
      </c>
      <c r="B52" s="4" t="s">
        <v>30</v>
      </c>
      <c r="C52" s="11" t="s">
        <v>79</v>
      </c>
      <c r="D52" s="23" t="s">
        <v>178</v>
      </c>
      <c r="E52" s="3">
        <v>14</v>
      </c>
      <c r="F52" s="30">
        <v>40</v>
      </c>
      <c r="G52" s="30">
        <f t="shared" si="4"/>
        <v>560</v>
      </c>
    </row>
    <row r="53" spans="1:7" ht="21" customHeight="1">
      <c r="A53" s="3">
        <v>8</v>
      </c>
      <c r="B53" s="4" t="s">
        <v>29</v>
      </c>
      <c r="C53" s="11" t="s">
        <v>90</v>
      </c>
      <c r="D53" s="23" t="s">
        <v>179</v>
      </c>
      <c r="E53" s="2">
        <v>30</v>
      </c>
      <c r="F53" s="30">
        <v>20</v>
      </c>
      <c r="G53" s="30">
        <f t="shared" si="4"/>
        <v>600</v>
      </c>
    </row>
    <row r="54" spans="1:7" s="25" customFormat="1" ht="21" customHeight="1">
      <c r="A54" s="26" t="s">
        <v>183</v>
      </c>
      <c r="B54" s="27"/>
      <c r="C54" s="27"/>
      <c r="D54" s="27"/>
      <c r="E54" s="27"/>
      <c r="F54" s="28"/>
      <c r="G54" s="31">
        <f>SUM(G46:G53)</f>
        <v>36325</v>
      </c>
    </row>
    <row r="55" spans="1:7" ht="21" customHeight="1">
      <c r="A55" s="7" t="s">
        <v>28</v>
      </c>
      <c r="B55" s="19" t="s">
        <v>93</v>
      </c>
      <c r="C55" s="19"/>
      <c r="D55" s="19"/>
      <c r="E55" s="19"/>
      <c r="F55" s="19"/>
      <c r="G55" s="19"/>
    </row>
    <row r="56" spans="1:7" ht="21" customHeight="1">
      <c r="A56" s="3">
        <v>1</v>
      </c>
      <c r="B56" s="4" t="s">
        <v>87</v>
      </c>
      <c r="C56" s="11" t="s">
        <v>88</v>
      </c>
      <c r="D56" s="23" t="s">
        <v>173</v>
      </c>
      <c r="E56" s="3">
        <v>177</v>
      </c>
      <c r="F56" s="30">
        <v>65</v>
      </c>
      <c r="G56" s="30">
        <f>F56*E56</f>
        <v>11505</v>
      </c>
    </row>
    <row r="57" spans="1:7" ht="21" customHeight="1">
      <c r="A57" s="3">
        <v>2</v>
      </c>
      <c r="B57" s="11" t="s">
        <v>91</v>
      </c>
      <c r="C57" s="11" t="s">
        <v>89</v>
      </c>
      <c r="D57" s="23" t="s">
        <v>173</v>
      </c>
      <c r="E57" s="3">
        <v>177</v>
      </c>
      <c r="F57" s="30">
        <v>60</v>
      </c>
      <c r="G57" s="30">
        <f>F57*E57</f>
        <v>10620</v>
      </c>
    </row>
    <row r="58" spans="1:7" ht="21" customHeight="1">
      <c r="A58" s="3">
        <v>3</v>
      </c>
      <c r="B58" s="4" t="s">
        <v>76</v>
      </c>
      <c r="C58" s="11" t="s">
        <v>78</v>
      </c>
      <c r="D58" s="23" t="s">
        <v>176</v>
      </c>
      <c r="E58" s="3">
        <v>150</v>
      </c>
      <c r="F58" s="30">
        <v>35</v>
      </c>
      <c r="G58" s="30">
        <f>F58*E58</f>
        <v>5250</v>
      </c>
    </row>
    <row r="59" spans="1:7" ht="21" customHeight="1">
      <c r="A59" s="3">
        <v>4</v>
      </c>
      <c r="B59" s="4" t="s">
        <v>30</v>
      </c>
      <c r="C59" s="11" t="s">
        <v>79</v>
      </c>
      <c r="D59" s="23" t="s">
        <v>177</v>
      </c>
      <c r="E59" s="3">
        <v>16</v>
      </c>
      <c r="F59" s="30">
        <v>40</v>
      </c>
      <c r="G59" s="30">
        <f>F59*E59</f>
        <v>640</v>
      </c>
    </row>
    <row r="60" spans="1:7" ht="21" customHeight="1">
      <c r="A60" s="3">
        <v>5</v>
      </c>
      <c r="B60" s="4" t="s">
        <v>29</v>
      </c>
      <c r="C60" s="11" t="s">
        <v>90</v>
      </c>
      <c r="D60" s="23" t="s">
        <v>180</v>
      </c>
      <c r="E60" s="2">
        <v>50</v>
      </c>
      <c r="F60" s="30">
        <v>20</v>
      </c>
      <c r="G60" s="30">
        <f>F60*E60</f>
        <v>1000</v>
      </c>
    </row>
    <row r="61" spans="1:7" ht="21" customHeight="1">
      <c r="A61" s="26" t="s">
        <v>18</v>
      </c>
      <c r="B61" s="27"/>
      <c r="C61" s="27"/>
      <c r="D61" s="27"/>
      <c r="E61" s="27"/>
      <c r="F61" s="28"/>
      <c r="G61" s="30">
        <f>SUM(G56:G60)</f>
        <v>29015</v>
      </c>
    </row>
    <row r="62" spans="1:7" ht="21" customHeight="1">
      <c r="A62" s="7" t="s">
        <v>31</v>
      </c>
      <c r="B62" s="19" t="s">
        <v>94</v>
      </c>
      <c r="C62" s="19"/>
      <c r="D62" s="19"/>
      <c r="E62" s="19"/>
      <c r="F62" s="19"/>
      <c r="G62" s="19"/>
    </row>
    <row r="63" spans="1:7" ht="21" customHeight="1">
      <c r="A63" s="3">
        <v>1</v>
      </c>
      <c r="B63" s="11" t="s">
        <v>95</v>
      </c>
      <c r="C63" s="11"/>
      <c r="D63" s="5" t="s">
        <v>8</v>
      </c>
      <c r="E63" s="3">
        <v>1</v>
      </c>
      <c r="F63" s="30">
        <v>1250</v>
      </c>
      <c r="G63" s="30">
        <f>F63*E63</f>
        <v>1250</v>
      </c>
    </row>
    <row r="64" spans="1:7" ht="21" customHeight="1">
      <c r="A64" s="3">
        <v>2</v>
      </c>
      <c r="B64" s="4" t="s">
        <v>87</v>
      </c>
      <c r="C64" s="11" t="s">
        <v>88</v>
      </c>
      <c r="D64" s="23" t="s">
        <v>173</v>
      </c>
      <c r="E64" s="3">
        <v>25</v>
      </c>
      <c r="F64" s="30">
        <v>65</v>
      </c>
      <c r="G64" s="30">
        <f>F64*E64</f>
        <v>1625</v>
      </c>
    </row>
    <row r="65" spans="1:7" ht="21" customHeight="1">
      <c r="A65" s="3">
        <v>3</v>
      </c>
      <c r="B65" s="11" t="s">
        <v>91</v>
      </c>
      <c r="C65" s="11" t="s">
        <v>89</v>
      </c>
      <c r="D65" s="23" t="s">
        <v>173</v>
      </c>
      <c r="E65" s="3">
        <v>25</v>
      </c>
      <c r="F65" s="30">
        <v>60</v>
      </c>
      <c r="G65" s="30">
        <f>F65*E65</f>
        <v>1500</v>
      </c>
    </row>
    <row r="66" spans="1:7" ht="21" customHeight="1">
      <c r="A66" s="3">
        <v>4</v>
      </c>
      <c r="B66" s="4" t="s">
        <v>29</v>
      </c>
      <c r="C66" s="11" t="s">
        <v>90</v>
      </c>
      <c r="D66" s="23" t="s">
        <v>180</v>
      </c>
      <c r="E66" s="2">
        <v>50</v>
      </c>
      <c r="F66" s="30">
        <v>20</v>
      </c>
      <c r="G66" s="30">
        <f>F66*E66</f>
        <v>1000</v>
      </c>
    </row>
    <row r="67" spans="1:7" s="25" customFormat="1" ht="21" customHeight="1">
      <c r="A67" s="26" t="s">
        <v>182</v>
      </c>
      <c r="B67" s="27"/>
      <c r="C67" s="27"/>
      <c r="D67" s="27"/>
      <c r="E67" s="27"/>
      <c r="F67" s="28"/>
      <c r="G67" s="31">
        <f>SUM(G63:G65)</f>
        <v>4375</v>
      </c>
    </row>
    <row r="68" spans="1:7" ht="21" customHeight="1">
      <c r="A68" s="7" t="s">
        <v>32</v>
      </c>
      <c r="B68" s="19" t="s">
        <v>33</v>
      </c>
      <c r="C68" s="19"/>
      <c r="D68" s="19"/>
      <c r="E68" s="19"/>
      <c r="F68" s="19"/>
      <c r="G68" s="19"/>
    </row>
    <row r="69" spans="1:7" ht="21" customHeight="1">
      <c r="A69" s="3">
        <v>1</v>
      </c>
      <c r="B69" s="4" t="s">
        <v>46</v>
      </c>
      <c r="C69" s="4" t="s">
        <v>96</v>
      </c>
      <c r="D69" s="23" t="s">
        <v>176</v>
      </c>
      <c r="E69" s="3">
        <v>100</v>
      </c>
      <c r="F69" s="30">
        <v>30</v>
      </c>
      <c r="G69" s="30">
        <f t="shared" ref="G69:G83" si="5">F69*E69</f>
        <v>3000</v>
      </c>
    </row>
    <row r="70" spans="1:7" ht="21" customHeight="1">
      <c r="A70" s="3">
        <v>2</v>
      </c>
      <c r="B70" s="4" t="s">
        <v>97</v>
      </c>
      <c r="C70" s="22" t="s">
        <v>187</v>
      </c>
      <c r="D70" s="23" t="s">
        <v>176</v>
      </c>
      <c r="E70" s="3">
        <v>75</v>
      </c>
      <c r="F70" s="30">
        <v>90</v>
      </c>
      <c r="G70" s="30">
        <f t="shared" si="5"/>
        <v>6750</v>
      </c>
    </row>
    <row r="71" spans="1:7" ht="21" customHeight="1">
      <c r="A71" s="3">
        <v>3</v>
      </c>
      <c r="B71" s="4" t="s">
        <v>37</v>
      </c>
      <c r="C71" s="22" t="s">
        <v>188</v>
      </c>
      <c r="D71" s="23" t="s">
        <v>176</v>
      </c>
      <c r="E71" s="3">
        <v>23</v>
      </c>
      <c r="F71" s="30">
        <v>90</v>
      </c>
      <c r="G71" s="30">
        <f t="shared" si="5"/>
        <v>2070</v>
      </c>
    </row>
    <row r="72" spans="1:7" ht="21" customHeight="1">
      <c r="A72" s="3">
        <v>4</v>
      </c>
      <c r="B72" s="4" t="s">
        <v>34</v>
      </c>
      <c r="C72" s="4" t="s">
        <v>98</v>
      </c>
      <c r="D72" s="5" t="s">
        <v>15</v>
      </c>
      <c r="E72" s="3">
        <v>2</v>
      </c>
      <c r="F72" s="30">
        <v>1500</v>
      </c>
      <c r="G72" s="30">
        <f t="shared" si="5"/>
        <v>3000</v>
      </c>
    </row>
    <row r="73" spans="1:7" ht="21" customHeight="1">
      <c r="A73" s="3">
        <v>5</v>
      </c>
      <c r="B73" s="4" t="s">
        <v>35</v>
      </c>
      <c r="C73" s="4" t="s">
        <v>48</v>
      </c>
      <c r="D73" s="5" t="s">
        <v>15</v>
      </c>
      <c r="E73" s="3">
        <v>4</v>
      </c>
      <c r="F73" s="30">
        <v>450</v>
      </c>
      <c r="G73" s="30">
        <f t="shared" si="5"/>
        <v>1800</v>
      </c>
    </row>
    <row r="74" spans="1:7" ht="21" customHeight="1">
      <c r="A74" s="3">
        <v>6</v>
      </c>
      <c r="B74" s="4" t="s">
        <v>49</v>
      </c>
      <c r="C74" s="4"/>
      <c r="D74" s="5" t="s">
        <v>21</v>
      </c>
      <c r="E74" s="3">
        <v>1</v>
      </c>
      <c r="F74" s="30">
        <v>800</v>
      </c>
      <c r="G74" s="30">
        <f t="shared" si="5"/>
        <v>800</v>
      </c>
    </row>
    <row r="75" spans="1:7" ht="21" customHeight="1">
      <c r="A75" s="3">
        <v>7</v>
      </c>
      <c r="B75" s="4" t="s">
        <v>36</v>
      </c>
      <c r="C75" s="22" t="s">
        <v>189</v>
      </c>
      <c r="D75" s="23" t="s">
        <v>176</v>
      </c>
      <c r="E75" s="3">
        <v>23</v>
      </c>
      <c r="F75" s="30">
        <v>30</v>
      </c>
      <c r="G75" s="30">
        <f t="shared" si="5"/>
        <v>690</v>
      </c>
    </row>
    <row r="76" spans="1:7" ht="21" customHeight="1">
      <c r="A76" s="3">
        <v>8</v>
      </c>
      <c r="B76" s="8" t="s">
        <v>38</v>
      </c>
      <c r="C76" s="8" t="s">
        <v>99</v>
      </c>
      <c r="D76" s="5" t="s">
        <v>21</v>
      </c>
      <c r="E76" s="3">
        <v>4</v>
      </c>
      <c r="F76" s="30">
        <v>350</v>
      </c>
      <c r="G76" s="30">
        <f t="shared" si="5"/>
        <v>1400</v>
      </c>
    </row>
    <row r="77" spans="1:7" ht="21" customHeight="1">
      <c r="A77" s="3">
        <v>9</v>
      </c>
      <c r="B77" s="8" t="s">
        <v>39</v>
      </c>
      <c r="C77" s="8"/>
      <c r="D77" s="5" t="s">
        <v>21</v>
      </c>
      <c r="E77" s="3">
        <v>4</v>
      </c>
      <c r="F77" s="30">
        <v>200</v>
      </c>
      <c r="G77" s="30">
        <f t="shared" si="5"/>
        <v>800</v>
      </c>
    </row>
    <row r="78" spans="1:7" ht="21" customHeight="1">
      <c r="A78" s="3">
        <v>10</v>
      </c>
      <c r="B78" s="8" t="s">
        <v>40</v>
      </c>
      <c r="C78" s="8"/>
      <c r="D78" s="5" t="s">
        <v>21</v>
      </c>
      <c r="E78" s="3">
        <v>2</v>
      </c>
      <c r="F78" s="30">
        <v>180</v>
      </c>
      <c r="G78" s="30">
        <f t="shared" si="5"/>
        <v>360</v>
      </c>
    </row>
    <row r="79" spans="1:7" ht="21" customHeight="1">
      <c r="A79" s="3">
        <v>11</v>
      </c>
      <c r="B79" s="8" t="s">
        <v>101</v>
      </c>
      <c r="C79" s="8" t="s">
        <v>100</v>
      </c>
      <c r="D79" s="5" t="s">
        <v>21</v>
      </c>
      <c r="E79" s="3">
        <v>2</v>
      </c>
      <c r="F79" s="30">
        <v>500</v>
      </c>
      <c r="G79" s="30">
        <f t="shared" si="5"/>
        <v>1000</v>
      </c>
    </row>
    <row r="80" spans="1:7" ht="21" customHeight="1">
      <c r="A80" s="3">
        <v>12</v>
      </c>
      <c r="B80" s="8" t="s">
        <v>41</v>
      </c>
      <c r="C80" s="8" t="s">
        <v>102</v>
      </c>
      <c r="D80" s="5" t="s">
        <v>21</v>
      </c>
      <c r="E80" s="3">
        <v>10</v>
      </c>
      <c r="F80" s="30">
        <v>30</v>
      </c>
      <c r="G80" s="30">
        <f t="shared" si="5"/>
        <v>300</v>
      </c>
    </row>
    <row r="81" spans="1:7" ht="21" customHeight="1">
      <c r="A81" s="3">
        <v>13</v>
      </c>
      <c r="B81" s="8" t="s">
        <v>42</v>
      </c>
      <c r="C81" s="8" t="s">
        <v>102</v>
      </c>
      <c r="D81" s="5" t="s">
        <v>21</v>
      </c>
      <c r="E81" s="3">
        <v>6</v>
      </c>
      <c r="F81" s="30">
        <v>30</v>
      </c>
      <c r="G81" s="30">
        <f t="shared" si="5"/>
        <v>180</v>
      </c>
    </row>
    <row r="82" spans="1:7" ht="21" customHeight="1">
      <c r="A82" s="3">
        <v>14</v>
      </c>
      <c r="B82" s="8" t="s">
        <v>170</v>
      </c>
      <c r="C82" s="4" t="s">
        <v>59</v>
      </c>
      <c r="D82" s="23" t="s">
        <v>20</v>
      </c>
      <c r="E82" s="2">
        <v>6</v>
      </c>
      <c r="F82" s="30">
        <v>320</v>
      </c>
      <c r="G82" s="30">
        <f t="shared" si="5"/>
        <v>1920</v>
      </c>
    </row>
    <row r="83" spans="1:7" ht="21" customHeight="1">
      <c r="A83" s="3">
        <v>15</v>
      </c>
      <c r="B83" s="11" t="s">
        <v>69</v>
      </c>
      <c r="C83" s="11" t="s">
        <v>71</v>
      </c>
      <c r="D83" s="5" t="s">
        <v>8</v>
      </c>
      <c r="E83" s="3">
        <v>2</v>
      </c>
      <c r="F83" s="30">
        <v>950</v>
      </c>
      <c r="G83" s="30">
        <f t="shared" si="5"/>
        <v>1900</v>
      </c>
    </row>
    <row r="84" spans="1:7" s="25" customFormat="1" ht="21" customHeight="1">
      <c r="A84" s="26" t="s">
        <v>182</v>
      </c>
      <c r="B84" s="27"/>
      <c r="C84" s="27"/>
      <c r="D84" s="27"/>
      <c r="E84" s="27"/>
      <c r="F84" s="28"/>
      <c r="G84" s="31">
        <f>SUM(G69:G83)</f>
        <v>25970</v>
      </c>
    </row>
    <row r="85" spans="1:7" ht="21" customHeight="1">
      <c r="A85" s="7" t="s">
        <v>43</v>
      </c>
      <c r="B85" s="8" t="s">
        <v>106</v>
      </c>
      <c r="C85" s="8"/>
      <c r="D85" s="8"/>
      <c r="E85" s="8"/>
      <c r="F85" s="33"/>
      <c r="G85" s="33"/>
    </row>
    <row r="86" spans="1:7" ht="21" customHeight="1">
      <c r="A86" s="7">
        <v>1</v>
      </c>
      <c r="B86" s="4" t="s">
        <v>9</v>
      </c>
      <c r="C86" s="4" t="s">
        <v>103</v>
      </c>
      <c r="D86" s="1"/>
      <c r="E86" s="3"/>
      <c r="F86" s="30"/>
      <c r="G86" s="30"/>
    </row>
    <row r="87" spans="1:7" ht="21" customHeight="1">
      <c r="A87" s="7">
        <v>2</v>
      </c>
      <c r="B87" s="4" t="s">
        <v>105</v>
      </c>
      <c r="C87" s="4" t="s">
        <v>104</v>
      </c>
      <c r="D87" s="23" t="s">
        <v>176</v>
      </c>
      <c r="E87" s="3">
        <v>450</v>
      </c>
      <c r="F87" s="30">
        <v>70</v>
      </c>
      <c r="G87" s="30">
        <f>F87*E87</f>
        <v>31500</v>
      </c>
    </row>
    <row r="88" spans="1:7" ht="21" customHeight="1">
      <c r="A88" s="7">
        <v>3</v>
      </c>
      <c r="B88" s="13" t="s">
        <v>107</v>
      </c>
      <c r="C88" s="14" t="s">
        <v>114</v>
      </c>
      <c r="D88" s="16" t="s">
        <v>123</v>
      </c>
      <c r="E88" s="15">
        <v>55</v>
      </c>
      <c r="F88" s="34">
        <v>130</v>
      </c>
      <c r="G88" s="30">
        <f t="shared" ref="G88:G104" si="6">F88*E88</f>
        <v>7150</v>
      </c>
    </row>
    <row r="89" spans="1:7" ht="21" customHeight="1">
      <c r="A89" s="7">
        <v>4</v>
      </c>
      <c r="B89" s="13" t="s">
        <v>108</v>
      </c>
      <c r="C89" s="14" t="s">
        <v>115</v>
      </c>
      <c r="D89" s="16" t="s">
        <v>123</v>
      </c>
      <c r="E89" s="15">
        <v>55</v>
      </c>
      <c r="F89" s="34">
        <v>80</v>
      </c>
      <c r="G89" s="30">
        <f t="shared" si="6"/>
        <v>4400</v>
      </c>
    </row>
    <row r="90" spans="1:7" ht="21" customHeight="1">
      <c r="A90" s="7">
        <v>5</v>
      </c>
      <c r="B90" s="13" t="s">
        <v>125</v>
      </c>
      <c r="C90" s="14" t="s">
        <v>116</v>
      </c>
      <c r="D90" s="23" t="s">
        <v>181</v>
      </c>
      <c r="E90" s="15">
        <v>500</v>
      </c>
      <c r="F90" s="34">
        <v>6</v>
      </c>
      <c r="G90" s="30">
        <f t="shared" si="6"/>
        <v>3000</v>
      </c>
    </row>
    <row r="91" spans="1:7" ht="21" customHeight="1">
      <c r="A91" s="7">
        <v>6</v>
      </c>
      <c r="B91" s="13" t="s">
        <v>109</v>
      </c>
      <c r="C91" s="14" t="s">
        <v>126</v>
      </c>
      <c r="D91" s="15" t="s">
        <v>124</v>
      </c>
      <c r="E91" s="15">
        <v>16</v>
      </c>
      <c r="F91" s="34">
        <v>180</v>
      </c>
      <c r="G91" s="30">
        <f t="shared" si="6"/>
        <v>2880</v>
      </c>
    </row>
    <row r="92" spans="1:7" ht="21" customHeight="1">
      <c r="A92" s="7">
        <v>7</v>
      </c>
      <c r="B92" s="13" t="s">
        <v>127</v>
      </c>
      <c r="C92" s="14" t="s">
        <v>117</v>
      </c>
      <c r="D92" s="15" t="s">
        <v>124</v>
      </c>
      <c r="E92" s="15">
        <v>4</v>
      </c>
      <c r="F92" s="34">
        <v>150</v>
      </c>
      <c r="G92" s="30">
        <f t="shared" si="6"/>
        <v>600</v>
      </c>
    </row>
    <row r="93" spans="1:7" ht="21" customHeight="1">
      <c r="A93" s="7">
        <v>8</v>
      </c>
      <c r="B93" s="13" t="s">
        <v>128</v>
      </c>
      <c r="C93" s="14" t="s">
        <v>129</v>
      </c>
      <c r="D93" s="15" t="s">
        <v>124</v>
      </c>
      <c r="E93" s="15">
        <v>36</v>
      </c>
      <c r="F93" s="34">
        <v>35</v>
      </c>
      <c r="G93" s="30">
        <f t="shared" si="6"/>
        <v>1260</v>
      </c>
    </row>
    <row r="94" spans="1:7" ht="21" customHeight="1">
      <c r="A94" s="7">
        <v>9</v>
      </c>
      <c r="B94" s="13" t="s">
        <v>130</v>
      </c>
      <c r="C94" s="17" t="s">
        <v>131</v>
      </c>
      <c r="D94" s="15" t="s">
        <v>124</v>
      </c>
      <c r="E94" s="15">
        <v>20</v>
      </c>
      <c r="F94" s="35">
        <v>190</v>
      </c>
      <c r="G94" s="30">
        <f t="shared" si="6"/>
        <v>3800</v>
      </c>
    </row>
    <row r="95" spans="1:7" ht="21" customHeight="1">
      <c r="A95" s="7">
        <v>10</v>
      </c>
      <c r="B95" s="13" t="s">
        <v>110</v>
      </c>
      <c r="C95" s="17" t="s">
        <v>131</v>
      </c>
      <c r="D95" s="15" t="s">
        <v>124</v>
      </c>
      <c r="E95" s="15">
        <v>12</v>
      </c>
      <c r="F95" s="35">
        <v>160</v>
      </c>
      <c r="G95" s="30">
        <f t="shared" si="6"/>
        <v>1920</v>
      </c>
    </row>
    <row r="96" spans="1:7" ht="21" customHeight="1">
      <c r="A96" s="7">
        <v>11</v>
      </c>
      <c r="B96" s="13" t="s">
        <v>132</v>
      </c>
      <c r="C96" s="14" t="s">
        <v>129</v>
      </c>
      <c r="D96" s="15" t="s">
        <v>124</v>
      </c>
      <c r="E96" s="15">
        <v>4</v>
      </c>
      <c r="F96" s="34">
        <v>35</v>
      </c>
      <c r="G96" s="30">
        <f t="shared" si="6"/>
        <v>140</v>
      </c>
    </row>
    <row r="97" spans="1:7" ht="21" customHeight="1">
      <c r="A97" s="7">
        <v>12</v>
      </c>
      <c r="B97" s="13" t="s">
        <v>133</v>
      </c>
      <c r="C97" s="14" t="s">
        <v>129</v>
      </c>
      <c r="D97" s="15" t="s">
        <v>124</v>
      </c>
      <c r="E97" s="15">
        <v>4</v>
      </c>
      <c r="F97" s="34">
        <v>80</v>
      </c>
      <c r="G97" s="30">
        <f t="shared" si="6"/>
        <v>320</v>
      </c>
    </row>
    <row r="98" spans="1:7" ht="21" customHeight="1">
      <c r="A98" s="7">
        <v>13</v>
      </c>
      <c r="B98" s="13" t="s">
        <v>111</v>
      </c>
      <c r="C98" s="14" t="s">
        <v>118</v>
      </c>
      <c r="D98" s="15" t="s">
        <v>124</v>
      </c>
      <c r="E98" s="15">
        <v>1</v>
      </c>
      <c r="F98" s="34">
        <v>1800</v>
      </c>
      <c r="G98" s="30">
        <f t="shared" si="6"/>
        <v>1800</v>
      </c>
    </row>
    <row r="99" spans="1:7" ht="21" customHeight="1">
      <c r="A99" s="7">
        <v>14</v>
      </c>
      <c r="B99" s="13" t="s">
        <v>112</v>
      </c>
      <c r="C99" s="14" t="s">
        <v>119</v>
      </c>
      <c r="D99" s="15" t="s">
        <v>124</v>
      </c>
      <c r="E99" s="15">
        <v>1</v>
      </c>
      <c r="F99" s="34">
        <v>450</v>
      </c>
      <c r="G99" s="30">
        <f t="shared" si="6"/>
        <v>450</v>
      </c>
    </row>
    <row r="100" spans="1:7" ht="21" customHeight="1">
      <c r="A100" s="7">
        <v>15</v>
      </c>
      <c r="B100" s="14" t="s">
        <v>134</v>
      </c>
      <c r="C100" s="14" t="s">
        <v>120</v>
      </c>
      <c r="D100" s="15" t="s">
        <v>124</v>
      </c>
      <c r="E100" s="15">
        <v>8</v>
      </c>
      <c r="F100" s="34">
        <v>35</v>
      </c>
      <c r="G100" s="30">
        <f t="shared" si="6"/>
        <v>280</v>
      </c>
    </row>
    <row r="101" spans="1:7" ht="21" customHeight="1">
      <c r="A101" s="7">
        <v>16</v>
      </c>
      <c r="B101" s="14" t="s">
        <v>113</v>
      </c>
      <c r="C101" s="14" t="s">
        <v>121</v>
      </c>
      <c r="D101" s="15" t="s">
        <v>124</v>
      </c>
      <c r="E101" s="15">
        <v>3</v>
      </c>
      <c r="F101" s="34">
        <v>150</v>
      </c>
      <c r="G101" s="30">
        <f t="shared" si="6"/>
        <v>450</v>
      </c>
    </row>
    <row r="102" spans="1:7" ht="21" customHeight="1">
      <c r="A102" s="7">
        <v>17</v>
      </c>
      <c r="B102" s="14" t="s">
        <v>135</v>
      </c>
      <c r="C102" s="14" t="s">
        <v>121</v>
      </c>
      <c r="D102" s="15" t="s">
        <v>124</v>
      </c>
      <c r="E102" s="15">
        <v>1</v>
      </c>
      <c r="F102" s="34">
        <v>150</v>
      </c>
      <c r="G102" s="30">
        <f t="shared" si="6"/>
        <v>150</v>
      </c>
    </row>
    <row r="103" spans="1:7" ht="21" customHeight="1">
      <c r="A103" s="7">
        <v>18</v>
      </c>
      <c r="B103" s="14" t="s">
        <v>136</v>
      </c>
      <c r="C103" s="14" t="s">
        <v>122</v>
      </c>
      <c r="D103" s="16" t="s">
        <v>123</v>
      </c>
      <c r="E103" s="15">
        <v>3</v>
      </c>
      <c r="F103" s="34">
        <v>300</v>
      </c>
      <c r="G103" s="30">
        <f t="shared" si="6"/>
        <v>900</v>
      </c>
    </row>
    <row r="104" spans="1:7" ht="21" customHeight="1">
      <c r="A104" s="7">
        <v>19</v>
      </c>
      <c r="B104" s="14" t="s">
        <v>137</v>
      </c>
      <c r="C104" s="14" t="s">
        <v>138</v>
      </c>
      <c r="D104" s="16" t="s">
        <v>123</v>
      </c>
      <c r="E104" s="15">
        <v>1</v>
      </c>
      <c r="F104" s="34">
        <v>200</v>
      </c>
      <c r="G104" s="30">
        <f t="shared" si="6"/>
        <v>200</v>
      </c>
    </row>
    <row r="105" spans="1:7" s="25" customFormat="1" ht="21" customHeight="1">
      <c r="A105" s="26" t="s">
        <v>182</v>
      </c>
      <c r="B105" s="27"/>
      <c r="C105" s="27"/>
      <c r="D105" s="27"/>
      <c r="E105" s="27"/>
      <c r="F105" s="28"/>
      <c r="G105" s="31">
        <f>SUM(G87:G104)</f>
        <v>61200</v>
      </c>
    </row>
    <row r="106" spans="1:7" ht="21" customHeight="1">
      <c r="A106" s="3" t="s">
        <v>44</v>
      </c>
      <c r="B106" s="4" t="s">
        <v>45</v>
      </c>
      <c r="C106" s="4"/>
      <c r="D106" s="5"/>
      <c r="E106" s="3"/>
      <c r="F106" s="30"/>
      <c r="G106" s="30"/>
    </row>
    <row r="107" spans="1:7" ht="21" customHeight="1">
      <c r="A107" s="3">
        <v>1</v>
      </c>
      <c r="B107" s="4" t="s">
        <v>139</v>
      </c>
      <c r="C107" s="4" t="s">
        <v>140</v>
      </c>
      <c r="D107" s="23" t="s">
        <v>172</v>
      </c>
      <c r="E107" s="3">
        <v>450</v>
      </c>
      <c r="F107" s="30">
        <v>14</v>
      </c>
      <c r="G107" s="30">
        <f>F107*E107</f>
        <v>6300</v>
      </c>
    </row>
    <row r="108" spans="1:7" ht="21" customHeight="1">
      <c r="A108" s="3">
        <v>2</v>
      </c>
      <c r="B108" s="4" t="s">
        <v>141</v>
      </c>
      <c r="C108" s="4"/>
      <c r="D108" s="23" t="s">
        <v>7</v>
      </c>
      <c r="E108" s="3">
        <v>140</v>
      </c>
      <c r="F108" s="30">
        <v>6</v>
      </c>
      <c r="G108" s="30">
        <f t="shared" ref="G108:G115" si="7">F108*E108</f>
        <v>840</v>
      </c>
    </row>
    <row r="109" spans="1:7" ht="21" customHeight="1">
      <c r="A109" s="3">
        <v>3</v>
      </c>
      <c r="B109" s="4" t="s">
        <v>142</v>
      </c>
      <c r="C109" s="4"/>
      <c r="D109" s="5" t="s">
        <v>21</v>
      </c>
      <c r="E109" s="3">
        <v>1</v>
      </c>
      <c r="F109" s="30">
        <v>1000</v>
      </c>
      <c r="G109" s="30">
        <f t="shared" si="7"/>
        <v>1000</v>
      </c>
    </row>
    <row r="110" spans="1:7" ht="21" customHeight="1">
      <c r="A110" s="3">
        <v>4</v>
      </c>
      <c r="B110" s="4" t="s">
        <v>143</v>
      </c>
      <c r="C110" s="4"/>
      <c r="D110" s="5" t="s">
        <v>21</v>
      </c>
      <c r="E110" s="3">
        <v>1</v>
      </c>
      <c r="F110" s="30">
        <v>1000</v>
      </c>
      <c r="G110" s="30">
        <f t="shared" si="7"/>
        <v>1000</v>
      </c>
    </row>
    <row r="111" spans="1:7" ht="21" customHeight="1">
      <c r="A111" s="3">
        <v>5</v>
      </c>
      <c r="B111" s="4" t="s">
        <v>144</v>
      </c>
      <c r="C111" s="4" t="s">
        <v>153</v>
      </c>
      <c r="D111" s="23" t="s">
        <v>20</v>
      </c>
      <c r="E111" s="2">
        <v>20</v>
      </c>
      <c r="F111" s="30">
        <v>30</v>
      </c>
      <c r="G111" s="30">
        <f t="shared" si="7"/>
        <v>600</v>
      </c>
    </row>
    <row r="112" spans="1:7" ht="21" customHeight="1">
      <c r="A112" s="3">
        <v>6</v>
      </c>
      <c r="B112" s="4" t="s">
        <v>145</v>
      </c>
      <c r="C112" s="4" t="s">
        <v>152</v>
      </c>
      <c r="D112" s="5" t="s">
        <v>21</v>
      </c>
      <c r="E112" s="3">
        <v>1</v>
      </c>
      <c r="F112" s="30">
        <v>500</v>
      </c>
      <c r="G112" s="30">
        <f t="shared" si="7"/>
        <v>500</v>
      </c>
    </row>
    <row r="113" spans="1:7" ht="21" customHeight="1">
      <c r="A113" s="3">
        <v>7</v>
      </c>
      <c r="B113" s="4" t="s">
        <v>146</v>
      </c>
      <c r="C113" s="4" t="s">
        <v>151</v>
      </c>
      <c r="D113" s="23" t="s">
        <v>7</v>
      </c>
      <c r="E113" s="3">
        <v>95</v>
      </c>
      <c r="F113" s="30">
        <v>45</v>
      </c>
      <c r="G113" s="30">
        <f t="shared" si="7"/>
        <v>4275</v>
      </c>
    </row>
    <row r="114" spans="1:7" ht="21" customHeight="1">
      <c r="A114" s="3">
        <v>8</v>
      </c>
      <c r="B114" s="4" t="s">
        <v>147</v>
      </c>
      <c r="C114" s="4" t="s">
        <v>150</v>
      </c>
      <c r="D114" s="23" t="s">
        <v>7</v>
      </c>
      <c r="E114" s="3">
        <v>110</v>
      </c>
      <c r="F114" s="30">
        <v>65</v>
      </c>
      <c r="G114" s="30">
        <f t="shared" si="7"/>
        <v>7150</v>
      </c>
    </row>
    <row r="115" spans="1:7" ht="21" customHeight="1">
      <c r="A115" s="3">
        <v>9</v>
      </c>
      <c r="B115" s="4" t="s">
        <v>148</v>
      </c>
      <c r="C115" s="4" t="s">
        <v>149</v>
      </c>
      <c r="D115" s="23" t="s">
        <v>7</v>
      </c>
      <c r="E115" s="3">
        <v>88</v>
      </c>
      <c r="F115" s="30">
        <v>35</v>
      </c>
      <c r="G115" s="30">
        <f t="shared" si="7"/>
        <v>3080</v>
      </c>
    </row>
    <row r="116" spans="1:7" s="25" customFormat="1" ht="21" customHeight="1">
      <c r="A116" s="26" t="s">
        <v>182</v>
      </c>
      <c r="B116" s="27"/>
      <c r="C116" s="27"/>
      <c r="D116" s="27"/>
      <c r="E116" s="27"/>
      <c r="F116" s="28"/>
      <c r="G116" s="31">
        <f>SUM(G107:G115)</f>
        <v>24745</v>
      </c>
    </row>
    <row r="117" spans="1:7" ht="21" customHeight="1">
      <c r="A117" s="3" t="s">
        <v>47</v>
      </c>
      <c r="B117" s="4" t="s">
        <v>154</v>
      </c>
      <c r="C117" s="4"/>
      <c r="D117" s="4"/>
      <c r="E117" s="4"/>
      <c r="F117" s="30"/>
      <c r="G117" s="30"/>
    </row>
    <row r="118" spans="1:7" ht="21" customHeight="1">
      <c r="A118" s="3">
        <v>1</v>
      </c>
      <c r="B118" s="4" t="s">
        <v>165</v>
      </c>
      <c r="C118" s="4" t="s">
        <v>167</v>
      </c>
      <c r="D118" s="23" t="s">
        <v>7</v>
      </c>
      <c r="E118" s="3">
        <v>60</v>
      </c>
      <c r="F118" s="30">
        <v>95</v>
      </c>
      <c r="G118" s="30">
        <f t="shared" ref="G118:G128" si="8">F118*E118</f>
        <v>5700</v>
      </c>
    </row>
    <row r="119" spans="1:7" ht="21" customHeight="1">
      <c r="A119" s="3">
        <v>2</v>
      </c>
      <c r="B119" s="4" t="s">
        <v>155</v>
      </c>
      <c r="C119" s="4" t="s">
        <v>166</v>
      </c>
      <c r="D119" s="23" t="s">
        <v>7</v>
      </c>
      <c r="E119" s="3">
        <v>23</v>
      </c>
      <c r="F119" s="30">
        <v>320</v>
      </c>
      <c r="G119" s="30">
        <f t="shared" si="8"/>
        <v>7360</v>
      </c>
    </row>
    <row r="120" spans="1:7" ht="21" customHeight="1">
      <c r="A120" s="3">
        <v>3</v>
      </c>
      <c r="B120" s="4" t="s">
        <v>156</v>
      </c>
      <c r="C120" s="4" t="s">
        <v>168</v>
      </c>
      <c r="D120" s="23" t="s">
        <v>7</v>
      </c>
      <c r="E120" s="3">
        <v>60</v>
      </c>
      <c r="F120" s="30">
        <v>28</v>
      </c>
      <c r="G120" s="30">
        <f t="shared" si="8"/>
        <v>1680</v>
      </c>
    </row>
    <row r="121" spans="1:7" ht="21" customHeight="1">
      <c r="A121" s="3">
        <v>4</v>
      </c>
      <c r="B121" s="4" t="s">
        <v>157</v>
      </c>
      <c r="C121" s="4"/>
      <c r="D121" s="5" t="s">
        <v>169</v>
      </c>
      <c r="E121" s="3">
        <v>1</v>
      </c>
      <c r="F121" s="30">
        <v>1250</v>
      </c>
      <c r="G121" s="30">
        <f t="shared" si="8"/>
        <v>1250</v>
      </c>
    </row>
    <row r="122" spans="1:7" ht="21" customHeight="1">
      <c r="A122" s="3">
        <v>5</v>
      </c>
      <c r="B122" s="4" t="s">
        <v>158</v>
      </c>
      <c r="C122" s="4"/>
      <c r="D122" s="23" t="s">
        <v>7</v>
      </c>
      <c r="E122" s="3">
        <v>23</v>
      </c>
      <c r="F122" s="30">
        <v>75</v>
      </c>
      <c r="G122" s="30">
        <f t="shared" si="8"/>
        <v>1725</v>
      </c>
    </row>
    <row r="123" spans="1:7" ht="21" customHeight="1">
      <c r="A123" s="3">
        <v>6</v>
      </c>
      <c r="B123" s="4" t="s">
        <v>159</v>
      </c>
      <c r="C123" s="4"/>
      <c r="D123" s="5" t="s">
        <v>169</v>
      </c>
      <c r="E123" s="3">
        <v>1</v>
      </c>
      <c r="F123" s="30">
        <v>1500</v>
      </c>
      <c r="G123" s="30">
        <f t="shared" si="8"/>
        <v>1500</v>
      </c>
    </row>
    <row r="124" spans="1:7" ht="21" customHeight="1">
      <c r="A124" s="3">
        <v>7</v>
      </c>
      <c r="B124" s="4" t="s">
        <v>160</v>
      </c>
      <c r="C124" s="4"/>
      <c r="D124" s="23" t="s">
        <v>20</v>
      </c>
      <c r="E124" s="2">
        <v>2</v>
      </c>
      <c r="F124" s="30">
        <v>800</v>
      </c>
      <c r="G124" s="30">
        <f t="shared" si="8"/>
        <v>1600</v>
      </c>
    </row>
    <row r="125" spans="1:7" ht="21" customHeight="1">
      <c r="A125" s="3">
        <v>8</v>
      </c>
      <c r="B125" s="4" t="s">
        <v>161</v>
      </c>
      <c r="C125" s="4"/>
      <c r="D125" s="23" t="s">
        <v>7</v>
      </c>
      <c r="E125" s="3">
        <v>2</v>
      </c>
      <c r="F125" s="30">
        <v>230</v>
      </c>
      <c r="G125" s="30">
        <f t="shared" si="8"/>
        <v>460</v>
      </c>
    </row>
    <row r="126" spans="1:7" ht="21" customHeight="1">
      <c r="A126" s="3">
        <v>9</v>
      </c>
      <c r="B126" s="4" t="s">
        <v>162</v>
      </c>
      <c r="C126" s="4"/>
      <c r="D126" s="5" t="s">
        <v>169</v>
      </c>
      <c r="E126" s="3">
        <v>1</v>
      </c>
      <c r="F126" s="30">
        <v>200</v>
      </c>
      <c r="G126" s="30">
        <f t="shared" si="8"/>
        <v>200</v>
      </c>
    </row>
    <row r="127" spans="1:7" ht="21" customHeight="1">
      <c r="A127" s="3">
        <v>10</v>
      </c>
      <c r="B127" s="4" t="s">
        <v>163</v>
      </c>
      <c r="C127" s="4"/>
      <c r="D127" s="23" t="s">
        <v>7</v>
      </c>
      <c r="E127" s="3">
        <v>50</v>
      </c>
      <c r="F127" s="30">
        <v>65</v>
      </c>
      <c r="G127" s="30">
        <f t="shared" si="8"/>
        <v>3250</v>
      </c>
    </row>
    <row r="128" spans="1:7" ht="21" customHeight="1">
      <c r="A128" s="3">
        <v>11</v>
      </c>
      <c r="B128" s="4" t="s">
        <v>164</v>
      </c>
      <c r="C128" s="4"/>
      <c r="D128" s="23" t="s">
        <v>7</v>
      </c>
      <c r="E128" s="3">
        <v>23</v>
      </c>
      <c r="F128" s="30">
        <v>65</v>
      </c>
      <c r="G128" s="30">
        <f t="shared" si="8"/>
        <v>1495</v>
      </c>
    </row>
    <row r="129" spans="1:7" s="25" customFormat="1" ht="21" customHeight="1">
      <c r="A129" s="26" t="s">
        <v>18</v>
      </c>
      <c r="B129" s="27"/>
      <c r="C129" s="27"/>
      <c r="D129" s="27"/>
      <c r="E129" s="27"/>
      <c r="F129" s="28"/>
      <c r="G129" s="31">
        <f>SUM(G118:G128)</f>
        <v>26220</v>
      </c>
    </row>
    <row r="130" spans="1:7" ht="21" customHeight="1">
      <c r="A130" s="26" t="s">
        <v>184</v>
      </c>
      <c r="B130" s="27"/>
      <c r="C130" s="27"/>
      <c r="D130" s="27"/>
      <c r="E130" s="27"/>
      <c r="F130" s="28"/>
      <c r="G130" s="36">
        <f>SUM(G129+G116+G105+G84+G67+G61+G54+G44+G32+G21+G10)</f>
        <v>311538</v>
      </c>
    </row>
  </sheetData>
  <mergeCells count="21">
    <mergeCell ref="A130:F130"/>
    <mergeCell ref="B3:G3"/>
    <mergeCell ref="B11:G11"/>
    <mergeCell ref="B33:G33"/>
    <mergeCell ref="A1:G1"/>
    <mergeCell ref="A10:F10"/>
    <mergeCell ref="A21:F21"/>
    <mergeCell ref="A32:F32"/>
    <mergeCell ref="B55:G55"/>
    <mergeCell ref="B22:G22"/>
    <mergeCell ref="B62:G62"/>
    <mergeCell ref="B45:G45"/>
    <mergeCell ref="B68:G68"/>
    <mergeCell ref="A44:F44"/>
    <mergeCell ref="A54:F54"/>
    <mergeCell ref="A61:F61"/>
    <mergeCell ref="A67:F67"/>
    <mergeCell ref="A84:F84"/>
    <mergeCell ref="A105:F105"/>
    <mergeCell ref="A116:F116"/>
    <mergeCell ref="A129:F129"/>
  </mergeCells>
  <phoneticPr fontId="2" type="noConversion"/>
  <pageMargins left="0.75" right="0.75" top="0.54" bottom="0.56999999999999995" header="0.5" footer="0.5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zhouqianhua</cp:lastModifiedBy>
  <cp:lastPrinted>2010-08-18T03:08:11Z</cp:lastPrinted>
  <dcterms:created xsi:type="dcterms:W3CDTF">2005-04-18T04:30:00Z</dcterms:created>
  <dcterms:modified xsi:type="dcterms:W3CDTF">2017-04-07T08:26:22Z</dcterms:modified>
</cp:coreProperties>
</file>